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onan\Documents\Day in the Life of the Buffalo River\Data Results &amp; Feedback\2017\"/>
    </mc:Choice>
  </mc:AlternateContent>
  <bookViews>
    <workbookView xWindow="0" yWindow="0" windowWidth="19200" windowHeight="11595" tabRatio="778"/>
  </bookViews>
  <sheets>
    <sheet name="Meta Data" sheetId="11" r:id="rId1"/>
    <sheet name=" 01 Erie Basin" sheetId="1" r:id="rId2"/>
    <sheet name="02 Ohio St" sheetId="2" r:id="rId3"/>
    <sheet name="03 Mutual" sheetId="3" r:id="rId4"/>
    <sheet name="04 Red Jacket" sheetId="15" r:id="rId5"/>
    <sheet name="06 Harlem Rd" sheetId="5" r:id="rId6"/>
    <sheet name="08 Mill Road" sheetId="7" r:id="rId7"/>
    <sheet name="10 Borden" sheetId="14" r:id="rId8"/>
    <sheet name="11 Como Park" sheetId="8" r:id="rId9"/>
    <sheet name="12 Bowen Grove" sheetId="9" r:id="rId10"/>
    <sheet name="13 Elma Green" sheetId="10" r:id="rId11"/>
    <sheet name="14 Elma Centennial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0" i="15" l="1"/>
  <c r="E138" i="15"/>
  <c r="D138" i="15"/>
  <c r="D46" i="15"/>
  <c r="D45" i="15"/>
  <c r="D44" i="15"/>
  <c r="D43" i="15"/>
  <c r="E30" i="15"/>
  <c r="E29" i="15"/>
  <c r="E28" i="15"/>
  <c r="E27" i="15"/>
  <c r="E26" i="15"/>
  <c r="E25" i="15"/>
  <c r="E24" i="15"/>
  <c r="C152" i="14"/>
  <c r="E140" i="14"/>
  <c r="D140" i="14"/>
  <c r="E32" i="14"/>
  <c r="E31" i="14"/>
  <c r="E30" i="14"/>
  <c r="E29" i="14"/>
  <c r="E28" i="14"/>
  <c r="E27" i="14"/>
  <c r="E26" i="14"/>
  <c r="E145" i="9"/>
  <c r="D145" i="9"/>
  <c r="E32" i="9"/>
  <c r="E31" i="9"/>
  <c r="E30" i="9"/>
  <c r="E29" i="9"/>
  <c r="E28" i="9"/>
  <c r="E27" i="9"/>
  <c r="E26" i="9"/>
  <c r="E146" i="8"/>
  <c r="D146" i="8"/>
  <c r="E30" i="8"/>
  <c r="E29" i="8"/>
  <c r="E28" i="8"/>
  <c r="E27" i="8"/>
  <c r="E26" i="8"/>
  <c r="E25" i="8"/>
  <c r="E24" i="8"/>
  <c r="E138" i="10"/>
  <c r="D138" i="10"/>
  <c r="E30" i="10"/>
  <c r="E29" i="10"/>
  <c r="E28" i="10"/>
  <c r="E27" i="10"/>
  <c r="E26" i="10"/>
  <c r="E25" i="10"/>
  <c r="E24" i="10"/>
  <c r="C151" i="5"/>
  <c r="E139" i="5"/>
  <c r="D139" i="5"/>
  <c r="E31" i="5"/>
  <c r="E30" i="5"/>
  <c r="E29" i="5"/>
  <c r="E28" i="5"/>
  <c r="E27" i="5"/>
  <c r="E26" i="5"/>
  <c r="E25" i="5"/>
  <c r="C150" i="7"/>
  <c r="E138" i="7"/>
  <c r="D138" i="7"/>
  <c r="E30" i="7"/>
  <c r="E29" i="7"/>
  <c r="E28" i="7"/>
  <c r="E27" i="7"/>
  <c r="E26" i="7"/>
  <c r="E25" i="7"/>
  <c r="E24" i="7"/>
  <c r="C155" i="3"/>
  <c r="E143" i="3"/>
  <c r="D143" i="3"/>
  <c r="E30" i="3"/>
  <c r="E29" i="3"/>
  <c r="E28" i="3"/>
  <c r="E27" i="3"/>
  <c r="E26" i="3"/>
  <c r="E25" i="3"/>
  <c r="E24" i="3"/>
  <c r="E28" i="2" l="1"/>
  <c r="E29" i="2"/>
  <c r="E30" i="2"/>
  <c r="E31" i="2"/>
  <c r="E32" i="2"/>
  <c r="E33" i="2"/>
  <c r="E34" i="2"/>
  <c r="E142" i="2"/>
  <c r="D142" i="2"/>
  <c r="C153" i="1"/>
  <c r="E141" i="1"/>
  <c r="D141" i="1"/>
  <c r="E33" i="1"/>
  <c r="E32" i="1"/>
  <c r="E31" i="1"/>
  <c r="E30" i="1"/>
  <c r="E29" i="1"/>
  <c r="E28" i="1"/>
  <c r="E27" i="1"/>
</calcChain>
</file>

<file path=xl/sharedStrings.xml><?xml version="1.0" encoding="utf-8"?>
<sst xmlns="http://schemas.openxmlformats.org/spreadsheetml/2006/main" count="1511" uniqueCount="429">
  <si>
    <t>Time</t>
  </si>
  <si>
    <t>WEATHER &amp; WIND</t>
  </si>
  <si>
    <t>Cloud Cover</t>
  </si>
  <si>
    <t>Precipitation</t>
  </si>
  <si>
    <t>Wind</t>
  </si>
  <si>
    <t>Direction</t>
  </si>
  <si>
    <t>Beaufort #</t>
  </si>
  <si>
    <t>River Surface</t>
  </si>
  <si>
    <t>Depth of Sampling</t>
  </si>
  <si>
    <t>pH</t>
  </si>
  <si>
    <t>DO (ppm)</t>
  </si>
  <si>
    <t>% Saturation</t>
  </si>
  <si>
    <t>Dissolved Oxygen</t>
  </si>
  <si>
    <t>WATER TEMPERATURE</t>
  </si>
  <si>
    <t>CHEMICAL ANALYSIS</t>
  </si>
  <si>
    <t>ENVIRONMENT AT SAMPLE SITE</t>
  </si>
  <si>
    <t>SAMPLE SITE</t>
  </si>
  <si>
    <t>DATE</t>
  </si>
  <si>
    <t>SCHOOL</t>
  </si>
  <si>
    <t>WATERWAY</t>
  </si>
  <si>
    <t>PARTNER</t>
  </si>
  <si>
    <t>Description</t>
  </si>
  <si>
    <t>BIOASSESSMENT</t>
  </si>
  <si>
    <t>Species</t>
  </si>
  <si>
    <t>Estimated #</t>
  </si>
  <si>
    <t>Species List</t>
  </si>
  <si>
    <t>Water Quality Assessment</t>
  </si>
  <si>
    <t>DATA</t>
  </si>
  <si>
    <t>PARAMETER</t>
  </si>
  <si>
    <t>Air Temperature &amp; Weather Conditions</t>
  </si>
  <si>
    <t>Wind Speed &amp; Direction</t>
  </si>
  <si>
    <t xml:space="preserve">Water Temperature </t>
  </si>
  <si>
    <t>3 most abundant macroinvertebrates caught:</t>
  </si>
  <si>
    <t>Dissolved Oxygen (ppm) &amp; % Saturation</t>
  </si>
  <si>
    <t>Extra Data (if applicable)</t>
  </si>
  <si>
    <t>Recent weather conditions:</t>
  </si>
  <si>
    <t>Site Description:</t>
  </si>
  <si>
    <t>Shoreline Appearance:</t>
  </si>
  <si>
    <t>Water Quality Assessment:</t>
  </si>
  <si>
    <t>EXTRA DATA</t>
  </si>
  <si>
    <t>Average DO within healthy range (5-11)?</t>
  </si>
  <si>
    <t>Average pH within healthy range (6.5-8.2)?</t>
  </si>
  <si>
    <t>Sources of Thermal Pollution:</t>
  </si>
  <si>
    <t>Air Temperature</t>
  </si>
  <si>
    <t>River bottom is mostly:</t>
  </si>
  <si>
    <r>
      <t xml:space="preserve">Air Temp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F</t>
    </r>
  </si>
  <si>
    <t>Air Temp  °C</t>
  </si>
  <si>
    <t xml:space="preserve"> °F</t>
  </si>
  <si>
    <t xml:space="preserve"> °C</t>
  </si>
  <si>
    <t>Water Temperature  °C</t>
  </si>
  <si>
    <t>AVERAGE pH</t>
  </si>
  <si>
    <t>Average Water Depth:</t>
  </si>
  <si>
    <t>Identified Plants:</t>
  </si>
  <si>
    <t>Items Found on Shore:</t>
  </si>
  <si>
    <t>River Bottom - % Plants:</t>
  </si>
  <si>
    <t>River Surface - % Plants:</t>
  </si>
  <si>
    <t>Turbidity</t>
  </si>
  <si>
    <t>TURBIDITY</t>
  </si>
  <si>
    <t>Reading 1</t>
  </si>
  <si>
    <t>Reading 2</t>
  </si>
  <si>
    <t>Average</t>
  </si>
  <si>
    <t>Wind Speed</t>
  </si>
  <si>
    <t>AVERAGES</t>
  </si>
  <si>
    <t>Extra Activity: Average % saturation 90% or above?</t>
  </si>
  <si>
    <t>Observation #1</t>
  </si>
  <si>
    <t>"A Day in the Life of the Buffalo River" Data</t>
  </si>
  <si>
    <t>BIG PICTURE DATA</t>
  </si>
  <si>
    <t>FULL DATA SET</t>
  </si>
  <si>
    <t>The land around the site is mostly…</t>
  </si>
  <si>
    <t>Reinstein Woods</t>
  </si>
  <si>
    <t>clear</t>
  </si>
  <si>
    <t>60 cm</t>
  </si>
  <si>
    <t>none</t>
  </si>
  <si>
    <t>NW</t>
  </si>
  <si>
    <t>E</t>
  </si>
  <si>
    <t>1--3</t>
  </si>
  <si>
    <t>4--7</t>
  </si>
  <si>
    <t>calm, slightly wavy</t>
  </si>
  <si>
    <t>sandy</t>
  </si>
  <si>
    <t>0-25%</t>
  </si>
  <si>
    <t>crayfish</t>
  </si>
  <si>
    <t>mussel</t>
  </si>
  <si>
    <t>caddisfly</t>
  </si>
  <si>
    <t>potentially poor</t>
  </si>
  <si>
    <t>Buffalo River</t>
  </si>
  <si>
    <t>water mites</t>
  </si>
  <si>
    <t>mallard ducks</t>
  </si>
  <si>
    <t>Stella Niagara Education Park</t>
  </si>
  <si>
    <t>mostly clear</t>
  </si>
  <si>
    <t>half and half</t>
  </si>
  <si>
    <t>Appearance/color of water</t>
  </si>
  <si>
    <t>Observation #2</t>
  </si>
  <si>
    <t>light brown water</t>
  </si>
  <si>
    <t>bubbles rising to surface</t>
  </si>
  <si>
    <t>NE</t>
  </si>
  <si>
    <t>8--12</t>
  </si>
  <si>
    <t>S</t>
  </si>
  <si>
    <t>W</t>
  </si>
  <si>
    <t>SW</t>
  </si>
  <si>
    <t>rippled</t>
  </si>
  <si>
    <t>muddy</t>
  </si>
  <si>
    <t>damselfly</t>
  </si>
  <si>
    <t>pouch snail</t>
  </si>
  <si>
    <t>aquatic worm</t>
  </si>
  <si>
    <t>water boatman</t>
  </si>
  <si>
    <t>gilled snail</t>
  </si>
  <si>
    <t>planaria</t>
  </si>
  <si>
    <t>Cazenovia Creek</t>
  </si>
  <si>
    <t>Buffalo Creek</t>
  </si>
  <si>
    <t>Forest</t>
  </si>
  <si>
    <t>4-7 mph</t>
  </si>
  <si>
    <t>Cleveland Hill Middle School</t>
  </si>
  <si>
    <t>Cayuga Creek</t>
  </si>
  <si>
    <t>3 macroinvertebrates caught:</t>
  </si>
  <si>
    <t>cloudy</t>
  </si>
  <si>
    <t>51 cm</t>
  </si>
  <si>
    <t>N</t>
  </si>
  <si>
    <t>SE</t>
  </si>
  <si>
    <t>water beetle</t>
  </si>
  <si>
    <t>water mite</t>
  </si>
  <si>
    <t>water strider</t>
  </si>
  <si>
    <t>#12 Bowen Grove</t>
  </si>
  <si>
    <t>Bilingual Center School #33</t>
  </si>
  <si>
    <t>Friends of Reinstein Woods, NYS Dept. of Environmental Conservation</t>
  </si>
  <si>
    <t>"A Day in the Life of the Buffalo River" Meta Data</t>
  </si>
  <si>
    <t>Site:</t>
  </si>
  <si>
    <t>Erie Basin</t>
  </si>
  <si>
    <t>Ohio St.</t>
  </si>
  <si>
    <t>Mutual</t>
  </si>
  <si>
    <t>Harlem</t>
  </si>
  <si>
    <t>Mill Rd.</t>
  </si>
  <si>
    <t>Como Park</t>
  </si>
  <si>
    <t xml:space="preserve">Bowen </t>
  </si>
  <si>
    <t>Elma Village</t>
  </si>
  <si>
    <t>DITL SITE COMPARISONS</t>
  </si>
  <si>
    <t>Turbidity (cm)</t>
  </si>
  <si>
    <t>Air Temperature (*F)</t>
  </si>
  <si>
    <t>Wind Speed: Beaufort Scale #</t>
  </si>
  <si>
    <t>Water Temperature (*F)</t>
  </si>
  <si>
    <t>Most abundant macroinvertebrate caught</t>
  </si>
  <si>
    <t>Water Quality Assessment Score</t>
  </si>
  <si>
    <t>Dissolved Oxygen (ppm)</t>
  </si>
  <si>
    <t>DATA CHARTS</t>
  </si>
  <si>
    <t>Beaufort Scale</t>
  </si>
  <si>
    <t>MPH</t>
  </si>
  <si>
    <t>13--18</t>
  </si>
  <si>
    <t>19--24</t>
  </si>
  <si>
    <t>25--31</t>
  </si>
  <si>
    <t>32--38</t>
  </si>
  <si>
    <t>39--46</t>
  </si>
  <si>
    <t>47--54</t>
  </si>
  <si>
    <t>55--63</t>
  </si>
  <si>
    <t>64--72</t>
  </si>
  <si>
    <t>73+</t>
  </si>
  <si>
    <t>Water Quality Score</t>
  </si>
  <si>
    <t>Meaning</t>
  </si>
  <si>
    <t>23 or more</t>
  </si>
  <si>
    <t>excellent</t>
  </si>
  <si>
    <t>17--22</t>
  </si>
  <si>
    <t>good</t>
  </si>
  <si>
    <t>11--16</t>
  </si>
  <si>
    <t>fair</t>
  </si>
  <si>
    <t>10 or less</t>
  </si>
  <si>
    <t>poor</t>
  </si>
  <si>
    <t>Healthy stream DO range = 5 - 11 ppm</t>
  </si>
  <si>
    <t>Healthy stream pH range = 6.5 – 8.2</t>
  </si>
  <si>
    <t>Full Data Set</t>
  </si>
  <si>
    <t>Erie Basin Marina</t>
  </si>
  <si>
    <t>St. Peter Roman Catholic School</t>
  </si>
  <si>
    <t>half/half</t>
  </si>
  <si>
    <t>light brown</t>
  </si>
  <si>
    <t>partly cloudy</t>
  </si>
  <si>
    <t>8 - 12</t>
  </si>
  <si>
    <t xml:space="preserve">4- 7 </t>
  </si>
  <si>
    <t>calm/slightly wavy</t>
  </si>
  <si>
    <t>85% beach, 5% houses, 5% recreational, 5% industrial</t>
  </si>
  <si>
    <t>beach, pier, pipe entering, rip rap, plants</t>
  </si>
  <si>
    <t>0-25</t>
  </si>
  <si>
    <t>seaweed</t>
  </si>
  <si>
    <t>garbage, rocks, sand, seaweed, wood, glass, acorn</t>
  </si>
  <si>
    <t>Depth of Sampling (inches)</t>
  </si>
  <si>
    <t>road, parking lot, building, pipe entering water</t>
  </si>
  <si>
    <t>scud</t>
  </si>
  <si>
    <t>Pollution Tolerance Index Score:</t>
  </si>
  <si>
    <t>No</t>
  </si>
  <si>
    <t>Yes</t>
  </si>
  <si>
    <t>Ohio Street Fishing Access</t>
  </si>
  <si>
    <t>NYSDEC Great Lakes Program</t>
  </si>
  <si>
    <t>Cloudy</t>
  </si>
  <si>
    <t>multi-colored film over water surface</t>
  </si>
  <si>
    <t>4 - 7 mph</t>
  </si>
  <si>
    <t>1 - 3 mph</t>
  </si>
  <si>
    <t>calm</t>
  </si>
  <si>
    <t>10% houses, 50% industrial, 40% forest</t>
  </si>
  <si>
    <t>covered with plants, debris, muddy, riprap, pier,  bulk heading</t>
  </si>
  <si>
    <t>Black Walnut</t>
  </si>
  <si>
    <t>sticks, rocks, logs, buildings, garbage</t>
  </si>
  <si>
    <t>industry, parking lot, road</t>
  </si>
  <si>
    <t>Canada Goose</t>
  </si>
  <si>
    <t>Pouch Snail</t>
  </si>
  <si>
    <t>Water Mite</t>
  </si>
  <si>
    <t>Zebra Mussel</t>
  </si>
  <si>
    <t>Potentially Poor</t>
  </si>
  <si>
    <t>NO</t>
  </si>
  <si>
    <t>industrial, marsh, forest</t>
  </si>
  <si>
    <t>pouch snail, water mite, zebra mussel</t>
  </si>
  <si>
    <t>3, Potentially Poor</t>
  </si>
  <si>
    <t>30.4 cm</t>
  </si>
  <si>
    <t>4 - 7,  W</t>
  </si>
  <si>
    <t>8-12, E, SW</t>
  </si>
  <si>
    <t>mostly beach</t>
  </si>
  <si>
    <t>mussel, caddis fly</t>
  </si>
  <si>
    <t>10, poor</t>
  </si>
  <si>
    <t>59.625 cm</t>
  </si>
  <si>
    <t>73.5* F</t>
  </si>
  <si>
    <t>68* F</t>
  </si>
  <si>
    <t>69* F</t>
  </si>
  <si>
    <t>66.75* F</t>
  </si>
  <si>
    <t>34.15 cm</t>
  </si>
  <si>
    <t>78.25*F</t>
  </si>
  <si>
    <t>N-NE, 4-7</t>
  </si>
  <si>
    <t>industry</t>
  </si>
  <si>
    <t>66.87*F</t>
  </si>
  <si>
    <t>daphnia, scud, gilled snail</t>
  </si>
  <si>
    <t>3ppm, 30.75%</t>
  </si>
  <si>
    <t>Mutual Riverfront Park</t>
  </si>
  <si>
    <t>Light brown</t>
  </si>
  <si>
    <t>green</t>
  </si>
  <si>
    <t>multi-colored film over surface</t>
  </si>
  <si>
    <t>mostly cloudy</t>
  </si>
  <si>
    <t>4-7</t>
  </si>
  <si>
    <t>2% houses, 7% forest, 70% industry, 10% beach, 5% road</t>
  </si>
  <si>
    <t>plants, muddy, pier, debris, pipe, bulkhead, rip rap, pier, beach</t>
  </si>
  <si>
    <t>33 inches</t>
  </si>
  <si>
    <t>weedy</t>
  </si>
  <si>
    <t>76-100</t>
  </si>
  <si>
    <t>Eastern Cottonwood, Birch trees</t>
  </si>
  <si>
    <t>rocks, wood, bottle caps, plastic, cigarettes, wrappers, litter</t>
  </si>
  <si>
    <t>industry, roads, parking, pipes, buildings</t>
  </si>
  <si>
    <t>orbis snail</t>
  </si>
  <si>
    <t>golden shrimp</t>
  </si>
  <si>
    <t>daphnia</t>
  </si>
  <si>
    <t>flat worm</t>
  </si>
  <si>
    <t>aquatic sowbug</t>
  </si>
  <si>
    <t>dragonfly</t>
  </si>
  <si>
    <t>Potentially good</t>
  </si>
  <si>
    <t>Y</t>
  </si>
  <si>
    <t>Mill Road</t>
  </si>
  <si>
    <t>Randolph Academy Hamburg Campus</t>
  </si>
  <si>
    <t>76* F</t>
  </si>
  <si>
    <t>1-3, W</t>
  </si>
  <si>
    <t>mayfly, caddisfly, damselfly</t>
  </si>
  <si>
    <t>15, Potentially Fair</t>
  </si>
  <si>
    <t>4.8,  53%</t>
  </si>
  <si>
    <t xml:space="preserve">1 -3 </t>
  </si>
  <si>
    <t>4 - 7</t>
  </si>
  <si>
    <t>rain the previous night, warm temperatures for fall</t>
  </si>
  <si>
    <t>50% forest, 5% homes, 10% beach, 25% other, 10% rocks</t>
  </si>
  <si>
    <t>beach , covered with plants, riprap, debris, muddy</t>
  </si>
  <si>
    <t>rocky</t>
  </si>
  <si>
    <t>trash, debris, concrete blocks, rocks, plants, invasive plants</t>
  </si>
  <si>
    <t>road, parking lot, bridge</t>
  </si>
  <si>
    <t>mayfly (burrowing)</t>
  </si>
  <si>
    <t>mayfly (flat head)</t>
  </si>
  <si>
    <t>water penny</t>
  </si>
  <si>
    <t>20+</t>
  </si>
  <si>
    <t xml:space="preserve">damselfly </t>
  </si>
  <si>
    <t>leeches</t>
  </si>
  <si>
    <t>bullhead catfish</t>
  </si>
  <si>
    <t>Potentially Fair</t>
  </si>
  <si>
    <t>extremely cloudy</t>
  </si>
  <si>
    <t>foam floating on water surface</t>
  </si>
  <si>
    <t>1 -3 mph</t>
  </si>
  <si>
    <t>Rain 2 days prior to our visit</t>
  </si>
  <si>
    <t xml:space="preserve">calm, slightly wavy </t>
  </si>
  <si>
    <t>50% forest, 10% beach, 5% recreational, 35% recreational</t>
  </si>
  <si>
    <t>Beach, covered in plants, muddy, debris, riprap</t>
  </si>
  <si>
    <t>12 inches</t>
  </si>
  <si>
    <t>rocky, muddy, sandy</t>
  </si>
  <si>
    <t>seashell, rocks, fishing wire, disposable cups</t>
  </si>
  <si>
    <t>road, parking lot, sidewalk, buildings, expressway</t>
  </si>
  <si>
    <t>water striders</t>
  </si>
  <si>
    <t>cardinal</t>
  </si>
  <si>
    <t>Stanley G Falk</t>
  </si>
  <si>
    <t>DEC Harlem Road Fishing Access</t>
  </si>
  <si>
    <t>19 cm</t>
  </si>
  <si>
    <t>66* F</t>
  </si>
  <si>
    <t>forest, beach</t>
  </si>
  <si>
    <t>63.5* F</t>
  </si>
  <si>
    <t>water strider, water mite</t>
  </si>
  <si>
    <t>4, Potentially Poor</t>
  </si>
  <si>
    <t>Elma Village Green</t>
  </si>
  <si>
    <t>Williamsville East High School</t>
  </si>
  <si>
    <t>Reisntein Woods</t>
  </si>
  <si>
    <t>51.1 cm</t>
  </si>
  <si>
    <t>73.3 F, Sunny, Warm</t>
  </si>
  <si>
    <t>1-3</t>
  </si>
  <si>
    <t>67.2 F</t>
  </si>
  <si>
    <t>water strider, crayfish, whirligig beetle</t>
  </si>
  <si>
    <t>16, Potentially Fair</t>
  </si>
  <si>
    <t>4.67, 46.17%</t>
  </si>
  <si>
    <t xml:space="preserve">clear </t>
  </si>
  <si>
    <t>light</t>
  </si>
  <si>
    <t>75% forest, 20% marsh, 5% recreational</t>
  </si>
  <si>
    <t>covered with plants, muddy, marsh, rip rap</t>
  </si>
  <si>
    <t>8.05 inches</t>
  </si>
  <si>
    <t>cottonwood, maple, oak, goldenrod</t>
  </si>
  <si>
    <t>plastic, very little garbage, wood debris, plants, rocks, pebbles</t>
  </si>
  <si>
    <t>9 inches</t>
  </si>
  <si>
    <t>10.25 inches</t>
  </si>
  <si>
    <t>6.5 inches</t>
  </si>
  <si>
    <t>3 inches</t>
  </si>
  <si>
    <t>9.5 inches</t>
  </si>
  <si>
    <t>parking lot</t>
  </si>
  <si>
    <t>water spider</t>
  </si>
  <si>
    <t xml:space="preserve">whirligig beetle </t>
  </si>
  <si>
    <t>minnows</t>
  </si>
  <si>
    <t>water bug</t>
  </si>
  <si>
    <t>butterfly</t>
  </si>
  <si>
    <t>worm</t>
  </si>
  <si>
    <t>spider</t>
  </si>
  <si>
    <t>Potentially fair</t>
  </si>
  <si>
    <t xml:space="preserve">Elma Centennial Park </t>
  </si>
  <si>
    <t>Maryvale Middle School</t>
  </si>
  <si>
    <t>USFWS</t>
  </si>
  <si>
    <t>90 cm</t>
  </si>
  <si>
    <t>70* F</t>
  </si>
  <si>
    <t>4-7, E</t>
  </si>
  <si>
    <t>Forest/park</t>
  </si>
  <si>
    <t>60* F</t>
  </si>
  <si>
    <t>Aquatic worm     mayfly        dragonfly</t>
  </si>
  <si>
    <t>22,   potentially good</t>
  </si>
  <si>
    <t>8,   83%</t>
  </si>
  <si>
    <t xml:space="preserve">Current speed of a stick  = 2.2 ft/sec     ebb was north   </t>
  </si>
  <si>
    <t>Erie County Parks and Recreation</t>
  </si>
  <si>
    <t>21.4 cm</t>
  </si>
  <si>
    <t>78 F, Clear</t>
  </si>
  <si>
    <t>6 mph, East</t>
  </si>
  <si>
    <t>park</t>
  </si>
  <si>
    <t>68 F</t>
  </si>
  <si>
    <t>mayfly, caddisly, planaria</t>
  </si>
  <si>
    <t>22, Potentially good</t>
  </si>
  <si>
    <t>4 ppm, 39%</t>
  </si>
  <si>
    <t>None</t>
  </si>
  <si>
    <t>6</t>
  </si>
  <si>
    <t>Rained last night</t>
  </si>
  <si>
    <t>slightly wavy</t>
  </si>
  <si>
    <t>2% houses, 18%forest, 80% Japanese knot weed, rocks and low plants</t>
  </si>
  <si>
    <t>muddy, some debris, covered with plants, some riprap</t>
  </si>
  <si>
    <t>15  inches</t>
  </si>
  <si>
    <t>Japanese knot weed</t>
  </si>
  <si>
    <t>almost no trash, rocks, plants</t>
  </si>
  <si>
    <t>road, parking lot, sidewalks</t>
  </si>
  <si>
    <t>mayfly</t>
  </si>
  <si>
    <t>snails</t>
  </si>
  <si>
    <t>mussels</t>
  </si>
  <si>
    <t>egg masses</t>
  </si>
  <si>
    <t>freshwater clams</t>
  </si>
  <si>
    <t>LOTS</t>
  </si>
  <si>
    <t>63.1 cm</t>
  </si>
  <si>
    <t>SW, 8 - 12 mph</t>
  </si>
  <si>
    <t>forest</t>
  </si>
  <si>
    <t>crayfish, minnows, caddisfly</t>
  </si>
  <si>
    <t>23, Potentially Excellent</t>
  </si>
  <si>
    <t>8-12 mph</t>
  </si>
  <si>
    <t>ripple</t>
  </si>
  <si>
    <t>70% forest, 10% marsh, 20% recreational</t>
  </si>
  <si>
    <t>marsh, plants, muddy, leaf debris, riprap, little sand, pipe under bridge, cans</t>
  </si>
  <si>
    <t>grass, black walnut, phragmities, eastern cottonwood, burdock, oak</t>
  </si>
  <si>
    <t xml:space="preserve">cans, metal ring, graffiti, walnuts, crab apples, raccoon trap, dead crayfish </t>
  </si>
  <si>
    <t>road, cars, parking lot, sidewalk, pipe, sun</t>
  </si>
  <si>
    <t>mudpuppy</t>
  </si>
  <si>
    <t>minnow</t>
  </si>
  <si>
    <t>diving beetle</t>
  </si>
  <si>
    <t>caddisfly larva</t>
  </si>
  <si>
    <t>stonefly</t>
  </si>
  <si>
    <t>Potentially Excellent</t>
  </si>
  <si>
    <t>62* F</t>
  </si>
  <si>
    <t>1 - 3, W</t>
  </si>
  <si>
    <t>residential and rocky</t>
  </si>
  <si>
    <t>6, potentially poor</t>
  </si>
  <si>
    <t>Borden Road Access</t>
  </si>
  <si>
    <t>St. Mary's School for the Deaf</t>
  </si>
  <si>
    <t>Clear</t>
  </si>
  <si>
    <t>1 -3</t>
  </si>
  <si>
    <t>50% forest, 30% houses, 25% commercial, 5% road</t>
  </si>
  <si>
    <t>muddy, pipe entering river, covered with plants, riprap, many small rocks, bridge</t>
  </si>
  <si>
    <t>rocky and muddy</t>
  </si>
  <si>
    <t>garbage, golf balls, rocks, sign from road or bridge</t>
  </si>
  <si>
    <t>bridge, road, pipe entering river, buildings</t>
  </si>
  <si>
    <t>dragonflies</t>
  </si>
  <si>
    <t>26.9 cm</t>
  </si>
  <si>
    <t>65.5* F</t>
  </si>
  <si>
    <t>Forest, Beach, Marsh, Industry, Recreational</t>
  </si>
  <si>
    <t>68.8* F</t>
  </si>
  <si>
    <t>Beetles, red worms, pond snails, scuds</t>
  </si>
  <si>
    <t>2,  NE</t>
  </si>
  <si>
    <t>Light Brown</t>
  </si>
  <si>
    <t>Partly Cloudy</t>
  </si>
  <si>
    <t>East</t>
  </si>
  <si>
    <t xml:space="preserve">4-7 </t>
  </si>
  <si>
    <t>Calm</t>
  </si>
  <si>
    <t>50% forest</t>
  </si>
  <si>
    <t>10% beach</t>
  </si>
  <si>
    <t>5% marsh</t>
  </si>
  <si>
    <t>20% industry</t>
  </si>
  <si>
    <t>5% recreation</t>
  </si>
  <si>
    <t>beach, mud, pier, debris, pipe, riprap</t>
  </si>
  <si>
    <t>water willow, pondweed, water lilies, bulrush, arrowhead, Japanese knotweed, willow tree, sugar maple</t>
  </si>
  <si>
    <t>cans, wood branches, bottles, lighters, debris</t>
  </si>
  <si>
    <t>parking lot, pipe, industry, road</t>
  </si>
  <si>
    <t>Red worms</t>
  </si>
  <si>
    <t>Beetles</t>
  </si>
  <si>
    <t>Pond Snail</t>
  </si>
  <si>
    <t>Scud</t>
  </si>
  <si>
    <t>Frog</t>
  </si>
  <si>
    <t>Turtle</t>
  </si>
  <si>
    <t>Duck</t>
  </si>
  <si>
    <t>Ladybug</t>
  </si>
  <si>
    <t>Red Jacket</t>
  </si>
  <si>
    <t>Borden Rd.</t>
  </si>
  <si>
    <t>Elma Centennial</t>
  </si>
  <si>
    <t># Sites within range</t>
  </si>
  <si>
    <t>Number of sites within healthy range: 2</t>
  </si>
  <si>
    <t>Number of sites within healthy range: 8</t>
  </si>
  <si>
    <t>mayfly, caddisfly, planaria</t>
  </si>
  <si>
    <t>Aquatic worm , mayfly, dragonfly</t>
  </si>
  <si>
    <t>Year: 2017</t>
  </si>
  <si>
    <t>Turbidity Units (NTU)
Depth in Centimeters = 244.13 *(Turbidity in NTU)-0.662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</si>
</sst>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09]h:mm\ AM/P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9" fontId="0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2" borderId="0" xfId="0" applyFont="1" applyFill="1"/>
    <xf numFmtId="165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16" fontId="0" fillId="0" borderId="1" xfId="0" applyNumberForma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8" fillId="0" borderId="1" xfId="2" applyBorder="1" applyAlignment="1">
      <alignment horizontal="center" wrapText="1"/>
    </xf>
    <xf numFmtId="0" fontId="6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#2:</a:t>
            </a:r>
            <a:r>
              <a:rPr lang="en-US" baseline="0"/>
              <a:t> Average Air Temperature at each Sample Site (*F)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Data'!$C$2:$M$2</c:f>
              <c:strCache>
                <c:ptCount val="11"/>
                <c:pt idx="0">
                  <c:v>Erie Basin</c:v>
                </c:pt>
                <c:pt idx="1">
                  <c:v>Ohio St.</c:v>
                </c:pt>
                <c:pt idx="2">
                  <c:v>Mutual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Bowen </c:v>
                </c:pt>
                <c:pt idx="9">
                  <c:v>Elma Village</c:v>
                </c:pt>
                <c:pt idx="10">
                  <c:v>Elma Centennial</c:v>
                </c:pt>
              </c:strCache>
            </c:strRef>
          </c:cat>
          <c:val>
            <c:numRef>
              <c:f>'Meta Data'!$C$6:$M$6</c:f>
              <c:numCache>
                <c:formatCode>General</c:formatCode>
                <c:ptCount val="11"/>
                <c:pt idx="0">
                  <c:v>73.5</c:v>
                </c:pt>
                <c:pt idx="1">
                  <c:v>68</c:v>
                </c:pt>
                <c:pt idx="2">
                  <c:v>78.25</c:v>
                </c:pt>
                <c:pt idx="3">
                  <c:v>65.5</c:v>
                </c:pt>
                <c:pt idx="4">
                  <c:v>66</c:v>
                </c:pt>
                <c:pt idx="5">
                  <c:v>76</c:v>
                </c:pt>
                <c:pt idx="6">
                  <c:v>62</c:v>
                </c:pt>
                <c:pt idx="7">
                  <c:v>78</c:v>
                </c:pt>
                <c:pt idx="8">
                  <c:v>66.75</c:v>
                </c:pt>
                <c:pt idx="9">
                  <c:v>73.3</c:v>
                </c:pt>
                <c:pt idx="10">
                  <c:v>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170171632"/>
        <c:axId val="170790392"/>
      </c:barChart>
      <c:catAx>
        <c:axId val="170171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/>
                  <a:t>Sample Site               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46358763376648954"/>
              <c:y val="0.94409382004178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790392"/>
        <c:crosses val="autoZero"/>
        <c:auto val="1"/>
        <c:lblAlgn val="ctr"/>
        <c:lblOffset val="100"/>
        <c:noMultiLvlLbl val="1"/>
      </c:catAx>
      <c:valAx>
        <c:axId val="170790392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 (*F)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71632"/>
        <c:crosses val="autoZero"/>
        <c:crossBetween val="between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#4:</a:t>
            </a:r>
            <a:r>
              <a:rPr lang="en-US" baseline="0"/>
              <a:t> Average Water Temperature at each Sample Site (*F)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Data'!$C$2:$M$2</c:f>
              <c:strCache>
                <c:ptCount val="11"/>
                <c:pt idx="0">
                  <c:v>Erie Basin</c:v>
                </c:pt>
                <c:pt idx="1">
                  <c:v>Ohio St.</c:v>
                </c:pt>
                <c:pt idx="2">
                  <c:v>Mutual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Bowen </c:v>
                </c:pt>
                <c:pt idx="9">
                  <c:v>Elma Village</c:v>
                </c:pt>
                <c:pt idx="10">
                  <c:v>Elma Centennial</c:v>
                </c:pt>
              </c:strCache>
            </c:strRef>
          </c:cat>
          <c:val>
            <c:numRef>
              <c:f>'Meta Data'!$C$8:$M$8</c:f>
              <c:numCache>
                <c:formatCode>General</c:formatCode>
                <c:ptCount val="11"/>
                <c:pt idx="0">
                  <c:v>66.75</c:v>
                </c:pt>
                <c:pt idx="1">
                  <c:v>69</c:v>
                </c:pt>
                <c:pt idx="2">
                  <c:v>66.87</c:v>
                </c:pt>
                <c:pt idx="3">
                  <c:v>68.8</c:v>
                </c:pt>
                <c:pt idx="4">
                  <c:v>63.5</c:v>
                </c:pt>
                <c:pt idx="5">
                  <c:v>68</c:v>
                </c:pt>
                <c:pt idx="6">
                  <c:v>60</c:v>
                </c:pt>
                <c:pt idx="7">
                  <c:v>68</c:v>
                </c:pt>
                <c:pt idx="8">
                  <c:v>66</c:v>
                </c:pt>
                <c:pt idx="9">
                  <c:v>67.2</c:v>
                </c:pt>
                <c:pt idx="10">
                  <c:v>67.2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169201152"/>
        <c:axId val="170258208"/>
      </c:barChart>
      <c:catAx>
        <c:axId val="169201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58208"/>
        <c:crosses val="autoZero"/>
        <c:auto val="1"/>
        <c:lblAlgn val="ctr"/>
        <c:lblOffset val="100"/>
        <c:noMultiLvlLbl val="1"/>
      </c:catAx>
      <c:valAx>
        <c:axId val="17025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Water Temperature (*F)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20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#5: Highest Water Quality Score at each Sample Site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Data'!$C$2:$M$2</c:f>
              <c:strCache>
                <c:ptCount val="11"/>
                <c:pt idx="0">
                  <c:v>Erie Basin</c:v>
                </c:pt>
                <c:pt idx="1">
                  <c:v>Ohio St.</c:v>
                </c:pt>
                <c:pt idx="2">
                  <c:v>Mutual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Bowen </c:v>
                </c:pt>
                <c:pt idx="9">
                  <c:v>Elma Village</c:v>
                </c:pt>
                <c:pt idx="10">
                  <c:v>Elma Centennial</c:v>
                </c:pt>
              </c:strCache>
            </c:strRef>
          </c:cat>
          <c:val>
            <c:numRef>
              <c:f>'Meta Data'!$C$10:$M$10</c:f>
              <c:numCache>
                <c:formatCode>General</c:formatCode>
                <c:ptCount val="11"/>
                <c:pt idx="0">
                  <c:v>10</c:v>
                </c:pt>
                <c:pt idx="1">
                  <c:v>3</c:v>
                </c:pt>
                <c:pt idx="2">
                  <c:v>13</c:v>
                </c:pt>
                <c:pt idx="3">
                  <c:v>5.5</c:v>
                </c:pt>
                <c:pt idx="4">
                  <c:v>4</c:v>
                </c:pt>
                <c:pt idx="5">
                  <c:v>15</c:v>
                </c:pt>
                <c:pt idx="6">
                  <c:v>6</c:v>
                </c:pt>
                <c:pt idx="7">
                  <c:v>22</c:v>
                </c:pt>
                <c:pt idx="8">
                  <c:v>23</c:v>
                </c:pt>
                <c:pt idx="9">
                  <c:v>16</c:v>
                </c:pt>
                <c:pt idx="10">
                  <c:v>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-27"/>
        <c:axId val="170257648"/>
        <c:axId val="170466624"/>
      </c:barChart>
      <c:catAx>
        <c:axId val="170257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Site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466624"/>
        <c:crosses val="autoZero"/>
        <c:auto val="1"/>
        <c:lblAlgn val="ctr"/>
        <c:lblOffset val="100"/>
        <c:noMultiLvlLbl val="1"/>
      </c:catAx>
      <c:valAx>
        <c:axId val="17046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Quality 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5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#6:</a:t>
            </a:r>
            <a:r>
              <a:rPr lang="en-US" baseline="0"/>
              <a:t> Average Dissolved Oxygen (DO) at each Sample Site (ppm)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Data'!$C$2:$M$2</c:f>
              <c:strCache>
                <c:ptCount val="11"/>
                <c:pt idx="0">
                  <c:v>Erie Basin</c:v>
                </c:pt>
                <c:pt idx="1">
                  <c:v>Ohio St.</c:v>
                </c:pt>
                <c:pt idx="2">
                  <c:v>Mutual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Bowen </c:v>
                </c:pt>
                <c:pt idx="9">
                  <c:v>Elma Village</c:v>
                </c:pt>
                <c:pt idx="10">
                  <c:v>Elma Centennial</c:v>
                </c:pt>
              </c:strCache>
            </c:strRef>
          </c:cat>
          <c:val>
            <c:numRef>
              <c:f>'Meta Data'!$C$11:$M$11</c:f>
              <c:numCache>
                <c:formatCode>General</c:formatCode>
                <c:ptCount val="11"/>
                <c:pt idx="0">
                  <c:v>2</c:v>
                </c:pt>
                <c:pt idx="1">
                  <c:v>2.7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4.8</c:v>
                </c:pt>
                <c:pt idx="6">
                  <c:v>2.5</c:v>
                </c:pt>
                <c:pt idx="7">
                  <c:v>4</c:v>
                </c:pt>
                <c:pt idx="8">
                  <c:v>4</c:v>
                </c:pt>
                <c:pt idx="9">
                  <c:v>4.67</c:v>
                </c:pt>
                <c:pt idx="10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170384856"/>
        <c:axId val="170298680"/>
      </c:barChart>
      <c:catAx>
        <c:axId val="170384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 </a:t>
                </a:r>
                <a:endParaRPr lang="en-US" sz="1100" baseline="0"/>
              </a:p>
              <a:p>
                <a:pPr>
                  <a:defRPr/>
                </a:pPr>
                <a:r>
                  <a:rPr lang="en-US" sz="1100" baseline="0"/>
                  <a:t>Sample Site               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46534664847448409"/>
              <c:y val="0.90121276158870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98680"/>
        <c:crosses val="autoZero"/>
        <c:auto val="1"/>
        <c:lblAlgn val="ctr"/>
        <c:lblOffset val="100"/>
        <c:noMultiLvlLbl val="0"/>
      </c:catAx>
      <c:valAx>
        <c:axId val="17029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Dissolved</a:t>
                </a:r>
                <a:r>
                  <a:rPr lang="en-US" baseline="0"/>
                  <a:t> Oxygen (ppm)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84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#7:</a:t>
            </a:r>
            <a:r>
              <a:rPr lang="en-US" baseline="0"/>
              <a:t> Average pH at each Sample Site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Data'!$C$2:$M$2</c:f>
              <c:strCache>
                <c:ptCount val="11"/>
                <c:pt idx="0">
                  <c:v>Erie Basin</c:v>
                </c:pt>
                <c:pt idx="1">
                  <c:v>Ohio St.</c:v>
                </c:pt>
                <c:pt idx="2">
                  <c:v>Mutual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Bowen </c:v>
                </c:pt>
                <c:pt idx="9">
                  <c:v>Elma Village</c:v>
                </c:pt>
                <c:pt idx="10">
                  <c:v>Elma Centennial</c:v>
                </c:pt>
              </c:strCache>
            </c:strRef>
          </c:cat>
          <c:val>
            <c:numRef>
              <c:f>'Meta Data'!$C$12:$M$12</c:f>
              <c:numCache>
                <c:formatCode>General</c:formatCode>
                <c:ptCount val="11"/>
                <c:pt idx="0">
                  <c:v>8</c:v>
                </c:pt>
                <c:pt idx="1">
                  <c:v>7</c:v>
                </c:pt>
                <c:pt idx="2">
                  <c:v>7.25</c:v>
                </c:pt>
                <c:pt idx="3">
                  <c:v>7.125</c:v>
                </c:pt>
                <c:pt idx="4">
                  <c:v>5.5</c:v>
                </c:pt>
                <c:pt idx="5">
                  <c:v>8.3000000000000007</c:v>
                </c:pt>
                <c:pt idx="6">
                  <c:v>8.1999999999999993</c:v>
                </c:pt>
                <c:pt idx="7">
                  <c:v>8</c:v>
                </c:pt>
                <c:pt idx="8">
                  <c:v>7.5</c:v>
                </c:pt>
                <c:pt idx="9">
                  <c:v>8.3000000000000007</c:v>
                </c:pt>
                <c:pt idx="10">
                  <c:v>7.5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170450040"/>
        <c:axId val="170417608"/>
      </c:barChart>
      <c:catAx>
        <c:axId val="170450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417608"/>
        <c:crosses val="autoZero"/>
        <c:auto val="1"/>
        <c:lblAlgn val="ctr"/>
        <c:lblOffset val="100"/>
        <c:noMultiLvlLbl val="0"/>
      </c:catAx>
      <c:valAx>
        <c:axId val="17041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45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Figure #3: Average Wind Speed at each Sample Site (Beaufort Scale) </a:t>
            </a:r>
            <a:endParaRPr lang="en-US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Data'!$C$2:$M$2</c:f>
              <c:strCache>
                <c:ptCount val="11"/>
                <c:pt idx="0">
                  <c:v>Erie Basin</c:v>
                </c:pt>
                <c:pt idx="1">
                  <c:v>Ohio St.</c:v>
                </c:pt>
                <c:pt idx="2">
                  <c:v>Mutual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Bowen </c:v>
                </c:pt>
                <c:pt idx="9">
                  <c:v>Elma Village</c:v>
                </c:pt>
                <c:pt idx="10">
                  <c:v>Elma Centennial</c:v>
                </c:pt>
              </c:strCache>
            </c:strRef>
          </c:cat>
          <c:val>
            <c:numRef>
              <c:f>'Meta Data'!$C$7:$M$7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27"/>
        <c:axId val="168792008"/>
        <c:axId val="168792400"/>
      </c:barChart>
      <c:catAx>
        <c:axId val="168792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92400"/>
        <c:crosses val="autoZero"/>
        <c:auto val="1"/>
        <c:lblAlgn val="ctr"/>
        <c:lblOffset val="100"/>
        <c:noMultiLvlLbl val="0"/>
      </c:catAx>
      <c:valAx>
        <c:axId val="168792400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Beaufort Scale #</a:t>
                </a:r>
                <a:endParaRPr lang="en-US" sz="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920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Figure #1: Average Turbidity Readings at each Sample Site (NTU's)</a:t>
            </a:r>
            <a:endParaRPr lang="en-US" sz="12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'Meta Data'!$C$2:$M$2</c:f>
              <c:strCache>
                <c:ptCount val="11"/>
                <c:pt idx="0">
                  <c:v>Erie Basin</c:v>
                </c:pt>
                <c:pt idx="1">
                  <c:v>Ohio St.</c:v>
                </c:pt>
                <c:pt idx="2">
                  <c:v>Mutual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Bowen </c:v>
                </c:pt>
                <c:pt idx="9">
                  <c:v>Elma Village</c:v>
                </c:pt>
                <c:pt idx="10">
                  <c:v>Elma Centennial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Data'!$C$2:$M$2</c:f>
              <c:strCache>
                <c:ptCount val="11"/>
                <c:pt idx="0">
                  <c:v>Erie Basin</c:v>
                </c:pt>
                <c:pt idx="1">
                  <c:v>Ohio St.</c:v>
                </c:pt>
                <c:pt idx="2">
                  <c:v>Mutual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Bowen </c:v>
                </c:pt>
                <c:pt idx="9">
                  <c:v>Elma Village</c:v>
                </c:pt>
                <c:pt idx="10">
                  <c:v>Elma Centennial</c:v>
                </c:pt>
              </c:strCache>
            </c:strRef>
          </c:cat>
          <c:val>
            <c:numRef>
              <c:f>'Meta Data'!$C$5:$M$5</c:f>
              <c:numCache>
                <c:formatCode>General</c:formatCode>
                <c:ptCount val="11"/>
                <c:pt idx="0">
                  <c:v>8</c:v>
                </c:pt>
                <c:pt idx="1">
                  <c:v>24</c:v>
                </c:pt>
                <c:pt idx="2">
                  <c:v>19</c:v>
                </c:pt>
                <c:pt idx="3">
                  <c:v>27</c:v>
                </c:pt>
                <c:pt idx="4">
                  <c:v>40</c:v>
                </c:pt>
                <c:pt idx="5">
                  <c:v>10</c:v>
                </c:pt>
                <c:pt idx="6">
                  <c:v>8</c:v>
                </c:pt>
                <c:pt idx="7">
                  <c:v>35</c:v>
                </c:pt>
                <c:pt idx="8">
                  <c:v>7</c:v>
                </c:pt>
                <c:pt idx="9">
                  <c:v>10</c:v>
                </c:pt>
                <c:pt idx="10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168793184"/>
        <c:axId val="168793576"/>
      </c:barChart>
      <c:catAx>
        <c:axId val="168793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93576"/>
        <c:crosses val="autoZero"/>
        <c:auto val="1"/>
        <c:lblAlgn val="ctr"/>
        <c:lblOffset val="100"/>
        <c:noMultiLvlLbl val="0"/>
      </c:catAx>
      <c:valAx>
        <c:axId val="16879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Turbidity (NTU's)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9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490539</xdr:colOff>
      <xdr:row>15</xdr:row>
      <xdr:rowOff>114300</xdr:rowOff>
    </xdr:from>
    <xdr:to>
      <xdr:col>12</xdr:col>
      <xdr:colOff>1195390</xdr:colOff>
      <xdr:row>40</xdr:row>
      <xdr:rowOff>90489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490539</xdr:colOff>
      <xdr:row>41</xdr:row>
      <xdr:rowOff>171450</xdr:rowOff>
    </xdr:from>
    <xdr:to>
      <xdr:col>12</xdr:col>
      <xdr:colOff>1195390</xdr:colOff>
      <xdr:row>65</xdr:row>
      <xdr:rowOff>166689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1585914</xdr:colOff>
      <xdr:row>67</xdr:row>
      <xdr:rowOff>361950</xdr:rowOff>
    </xdr:from>
    <xdr:to>
      <xdr:col>8</xdr:col>
      <xdr:colOff>700089</xdr:colOff>
      <xdr:row>92</xdr:row>
      <xdr:rowOff>76199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93</xdr:row>
      <xdr:rowOff>180975</xdr:rowOff>
    </xdr:from>
    <xdr:to>
      <xdr:col>4</xdr:col>
      <xdr:colOff>923925</xdr:colOff>
      <xdr:row>121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1033464</xdr:colOff>
      <xdr:row>94</xdr:row>
      <xdr:rowOff>0</xdr:rowOff>
    </xdr:from>
    <xdr:to>
      <xdr:col>12</xdr:col>
      <xdr:colOff>676275</xdr:colOff>
      <xdr:row>120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3</xdr:col>
      <xdr:colOff>885825</xdr:colOff>
      <xdr:row>65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</xdr:row>
      <xdr:rowOff>138112</xdr:rowOff>
    </xdr:from>
    <xdr:to>
      <xdr:col>4</xdr:col>
      <xdr:colOff>614363</xdr:colOff>
      <xdr:row>40</xdr:row>
      <xdr:rowOff>133350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/url?sa=t&amp;rct=j&amp;q=&amp;esrc=s&amp;source=web&amp;cd=4&amp;cad=rja&amp;uact=8&amp;ved=0ahUKEwjpw_OGt_PXAhVs44MKHd4LBf0QFghTMAM&amp;url=http%3A%2F%2Fwww.who.int%2Fwater_sanitation_health%2Fhygiene%2Femergencies%2Ffs2_33.pdf&amp;usg=AOvVaw05sXghlEgGmeOW71ShdGs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6"/>
  <sheetViews>
    <sheetView tabSelected="1" topLeftCell="B82" zoomScaleNormal="100" workbookViewId="0">
      <selection activeCell="D10" sqref="D10"/>
    </sheetView>
  </sheetViews>
  <sheetFormatPr defaultRowHeight="15" x14ac:dyDescent="0.25"/>
  <cols>
    <col min="1" max="1" width="19.28515625" customWidth="1"/>
    <col min="2" max="2" width="51.5703125" customWidth="1"/>
    <col min="3" max="3" width="12.140625" customWidth="1"/>
    <col min="4" max="4" width="14.5703125" customWidth="1"/>
    <col min="5" max="5" width="14.140625" customWidth="1"/>
    <col min="6" max="6" width="15.7109375" customWidth="1"/>
    <col min="7" max="7" width="15.140625" customWidth="1"/>
    <col min="8" max="8" width="18.5703125" customWidth="1"/>
    <col min="9" max="9" width="13.5703125" customWidth="1"/>
    <col min="10" max="10" width="18.85546875" customWidth="1"/>
    <col min="11" max="11" width="14.7109375" customWidth="1"/>
    <col min="12" max="12" width="16.85546875" customWidth="1"/>
    <col min="13" max="14" width="19" customWidth="1"/>
  </cols>
  <sheetData>
    <row r="1" spans="1:13" ht="15.75" x14ac:dyDescent="0.25">
      <c r="A1" s="31" t="s">
        <v>124</v>
      </c>
    </row>
    <row r="2" spans="1:13" x14ac:dyDescent="0.25">
      <c r="B2" s="32" t="s">
        <v>125</v>
      </c>
      <c r="C2" s="11" t="s">
        <v>126</v>
      </c>
      <c r="D2" s="11" t="s">
        <v>127</v>
      </c>
      <c r="E2" s="11" t="s">
        <v>128</v>
      </c>
      <c r="F2" s="11" t="s">
        <v>419</v>
      </c>
      <c r="G2" s="11" t="s">
        <v>129</v>
      </c>
      <c r="H2" s="11" t="s">
        <v>130</v>
      </c>
      <c r="I2" s="11" t="s">
        <v>420</v>
      </c>
      <c r="J2" s="11" t="s">
        <v>131</v>
      </c>
      <c r="K2" s="11" t="s">
        <v>132</v>
      </c>
      <c r="L2" s="11" t="s">
        <v>133</v>
      </c>
      <c r="M2" s="11" t="s">
        <v>421</v>
      </c>
    </row>
    <row r="3" spans="1:13" x14ac:dyDescent="0.25">
      <c r="A3" s="13" t="s">
        <v>134</v>
      </c>
      <c r="B3" s="13" t="s">
        <v>28</v>
      </c>
      <c r="C3" s="13">
        <v>1</v>
      </c>
      <c r="D3" s="13">
        <v>2</v>
      </c>
      <c r="E3" s="13">
        <v>3</v>
      </c>
      <c r="F3" s="13">
        <v>4</v>
      </c>
      <c r="G3" s="13">
        <v>6</v>
      </c>
      <c r="H3" s="13">
        <v>8</v>
      </c>
      <c r="I3" s="13">
        <v>10</v>
      </c>
      <c r="J3" s="13">
        <v>11</v>
      </c>
      <c r="K3" s="13">
        <v>12</v>
      </c>
      <c r="L3" s="13">
        <v>13</v>
      </c>
      <c r="M3" s="13">
        <v>14</v>
      </c>
    </row>
    <row r="4" spans="1:13" x14ac:dyDescent="0.25">
      <c r="A4" s="7" t="s">
        <v>427</v>
      </c>
      <c r="B4" s="6" t="s">
        <v>135</v>
      </c>
      <c r="C4" s="26">
        <v>59.625</v>
      </c>
      <c r="D4" s="26">
        <v>30.4</v>
      </c>
      <c r="E4" s="26">
        <v>34.15</v>
      </c>
      <c r="F4" s="26">
        <v>26.9</v>
      </c>
      <c r="G4" s="26">
        <v>19</v>
      </c>
      <c r="H4" s="26">
        <v>51</v>
      </c>
      <c r="I4" s="26">
        <v>60</v>
      </c>
      <c r="J4" s="26">
        <v>21.4</v>
      </c>
      <c r="K4" s="26">
        <v>63.1</v>
      </c>
      <c r="L4" s="26">
        <v>51.1</v>
      </c>
      <c r="M4" s="26">
        <v>90</v>
      </c>
    </row>
    <row r="5" spans="1:13" ht="30" x14ac:dyDescent="0.25">
      <c r="A5" s="7"/>
      <c r="B5" s="54" t="s">
        <v>428</v>
      </c>
      <c r="C5" s="26">
        <v>8</v>
      </c>
      <c r="D5" s="26">
        <v>24</v>
      </c>
      <c r="E5" s="26">
        <v>19</v>
      </c>
      <c r="F5" s="26">
        <v>27</v>
      </c>
      <c r="G5" s="26">
        <v>40</v>
      </c>
      <c r="H5" s="26">
        <v>10</v>
      </c>
      <c r="I5" s="26">
        <v>8</v>
      </c>
      <c r="J5" s="26">
        <v>35</v>
      </c>
      <c r="K5" s="26">
        <v>7</v>
      </c>
      <c r="L5" s="26">
        <v>10</v>
      </c>
      <c r="M5" s="26">
        <v>5</v>
      </c>
    </row>
    <row r="6" spans="1:13" x14ac:dyDescent="0.25">
      <c r="A6" s="7"/>
      <c r="B6" s="6" t="s">
        <v>136</v>
      </c>
      <c r="C6" s="26">
        <v>73.5</v>
      </c>
      <c r="D6" s="26">
        <v>68</v>
      </c>
      <c r="E6" s="26">
        <v>78.25</v>
      </c>
      <c r="F6" s="26">
        <v>65.5</v>
      </c>
      <c r="G6" s="26">
        <v>66</v>
      </c>
      <c r="H6" s="26">
        <v>76</v>
      </c>
      <c r="I6" s="26">
        <v>62</v>
      </c>
      <c r="J6" s="26">
        <v>78</v>
      </c>
      <c r="K6" s="26">
        <v>66.75</v>
      </c>
      <c r="L6" s="26">
        <v>73.3</v>
      </c>
      <c r="M6" s="26">
        <v>70</v>
      </c>
    </row>
    <row r="7" spans="1:13" x14ac:dyDescent="0.25">
      <c r="A7" s="7"/>
      <c r="B7" s="6" t="s">
        <v>137</v>
      </c>
      <c r="C7" s="26">
        <v>3</v>
      </c>
      <c r="D7" s="26">
        <v>2</v>
      </c>
      <c r="E7" s="26">
        <v>2</v>
      </c>
      <c r="F7" s="26">
        <v>2</v>
      </c>
      <c r="G7" s="26">
        <v>1</v>
      </c>
      <c r="H7" s="26">
        <v>1</v>
      </c>
      <c r="I7" s="26">
        <v>1</v>
      </c>
      <c r="J7" s="26">
        <v>2</v>
      </c>
      <c r="K7" s="26">
        <v>3</v>
      </c>
      <c r="L7" s="26">
        <v>1</v>
      </c>
      <c r="M7" s="26">
        <v>2</v>
      </c>
    </row>
    <row r="8" spans="1:13" x14ac:dyDescent="0.25">
      <c r="A8" s="7"/>
      <c r="B8" s="6" t="s">
        <v>138</v>
      </c>
      <c r="C8" s="26">
        <v>66.75</v>
      </c>
      <c r="D8" s="26">
        <v>69</v>
      </c>
      <c r="E8" s="26">
        <v>66.87</v>
      </c>
      <c r="F8" s="26">
        <v>68.8</v>
      </c>
      <c r="G8" s="26">
        <v>63.5</v>
      </c>
      <c r="H8" s="26">
        <v>68</v>
      </c>
      <c r="I8" s="26">
        <v>60</v>
      </c>
      <c r="J8" s="26">
        <v>68</v>
      </c>
      <c r="K8" s="26">
        <v>66</v>
      </c>
      <c r="L8" s="26">
        <v>67.2</v>
      </c>
      <c r="M8" s="26">
        <v>67.2</v>
      </c>
    </row>
    <row r="9" spans="1:13" ht="45" x14ac:dyDescent="0.25">
      <c r="A9" s="7"/>
      <c r="B9" s="6" t="s">
        <v>139</v>
      </c>
      <c r="C9" s="48" t="s">
        <v>211</v>
      </c>
      <c r="D9" s="48" t="s">
        <v>205</v>
      </c>
      <c r="E9" s="48" t="s">
        <v>223</v>
      </c>
      <c r="F9" s="48" t="s">
        <v>395</v>
      </c>
      <c r="G9" s="48" t="s">
        <v>289</v>
      </c>
      <c r="H9" s="48" t="s">
        <v>251</v>
      </c>
      <c r="I9" s="48" t="s">
        <v>118</v>
      </c>
      <c r="J9" s="48" t="s">
        <v>425</v>
      </c>
      <c r="K9" s="48" t="s">
        <v>362</v>
      </c>
      <c r="L9" s="48" t="s">
        <v>298</v>
      </c>
      <c r="M9" s="49" t="s">
        <v>426</v>
      </c>
    </row>
    <row r="10" spans="1:13" x14ac:dyDescent="0.25">
      <c r="A10" s="7"/>
      <c r="B10" s="6" t="s">
        <v>140</v>
      </c>
      <c r="C10" s="26">
        <v>10</v>
      </c>
      <c r="D10" s="26">
        <v>3</v>
      </c>
      <c r="E10" s="26">
        <v>13</v>
      </c>
      <c r="F10" s="26">
        <v>5.5</v>
      </c>
      <c r="G10" s="26">
        <v>4</v>
      </c>
      <c r="H10" s="26">
        <v>15</v>
      </c>
      <c r="I10" s="26">
        <v>6</v>
      </c>
      <c r="J10" s="26">
        <v>22</v>
      </c>
      <c r="K10" s="26">
        <v>23</v>
      </c>
      <c r="L10" s="26">
        <v>16</v>
      </c>
      <c r="M10" s="26">
        <v>22</v>
      </c>
    </row>
    <row r="11" spans="1:13" x14ac:dyDescent="0.25">
      <c r="A11" s="7"/>
      <c r="B11" s="6" t="s">
        <v>141</v>
      </c>
      <c r="C11" s="26">
        <v>2</v>
      </c>
      <c r="D11" s="26">
        <v>2.7</v>
      </c>
      <c r="E11" s="26">
        <v>3</v>
      </c>
      <c r="F11" s="26">
        <v>2</v>
      </c>
      <c r="G11" s="26">
        <v>5</v>
      </c>
      <c r="H11" s="26">
        <v>4.8</v>
      </c>
      <c r="I11" s="26">
        <v>2.5</v>
      </c>
      <c r="J11" s="26">
        <v>4</v>
      </c>
      <c r="K11" s="26">
        <v>4</v>
      </c>
      <c r="L11" s="26">
        <v>4.67</v>
      </c>
      <c r="M11" s="26">
        <v>8</v>
      </c>
    </row>
    <row r="12" spans="1:13" x14ac:dyDescent="0.25">
      <c r="A12" s="7"/>
      <c r="B12" s="6" t="s">
        <v>9</v>
      </c>
      <c r="C12" s="26">
        <v>8</v>
      </c>
      <c r="D12" s="26">
        <v>7</v>
      </c>
      <c r="E12" s="26">
        <v>7.25</v>
      </c>
      <c r="F12" s="26">
        <v>7.125</v>
      </c>
      <c r="G12" s="26">
        <v>5.5</v>
      </c>
      <c r="H12" s="26">
        <v>8.3000000000000007</v>
      </c>
      <c r="I12" s="26">
        <v>8.1999999999999993</v>
      </c>
      <c r="J12" s="26">
        <v>8</v>
      </c>
      <c r="K12" s="26">
        <v>7.5</v>
      </c>
      <c r="L12" s="26">
        <v>8.3000000000000007</v>
      </c>
      <c r="M12" s="26">
        <v>7.5</v>
      </c>
    </row>
    <row r="13" spans="1:13" s="2" customFormat="1" x14ac:dyDescent="0.25">
      <c r="C13" s="19"/>
      <c r="D13" s="28"/>
      <c r="E13" s="19"/>
      <c r="F13" s="28"/>
      <c r="G13" s="28"/>
      <c r="H13" s="28"/>
      <c r="J13" s="28"/>
      <c r="K13" s="28"/>
      <c r="L13" s="28"/>
    </row>
    <row r="15" spans="1:13" x14ac:dyDescent="0.25">
      <c r="A15" s="13" t="s">
        <v>142</v>
      </c>
    </row>
    <row r="44" spans="5:6" ht="28.5" customHeight="1" x14ac:dyDescent="0.25">
      <c r="E44" s="42" t="s">
        <v>143</v>
      </c>
      <c r="F44" s="13" t="s">
        <v>144</v>
      </c>
    </row>
    <row r="45" spans="5:6" x14ac:dyDescent="0.25">
      <c r="E45" s="11">
        <v>0</v>
      </c>
      <c r="F45" s="11">
        <v>0</v>
      </c>
    </row>
    <row r="46" spans="5:6" x14ac:dyDescent="0.25">
      <c r="E46" s="11">
        <v>1</v>
      </c>
      <c r="F46" s="33" t="s">
        <v>75</v>
      </c>
    </row>
    <row r="47" spans="5:6" x14ac:dyDescent="0.25">
      <c r="E47" s="11">
        <v>2</v>
      </c>
      <c r="F47" s="33" t="s">
        <v>76</v>
      </c>
    </row>
    <row r="48" spans="5:6" x14ac:dyDescent="0.25">
      <c r="E48" s="11">
        <v>3</v>
      </c>
      <c r="F48" s="33" t="s">
        <v>95</v>
      </c>
    </row>
    <row r="49" spans="5:6" x14ac:dyDescent="0.25">
      <c r="E49" s="11">
        <v>4</v>
      </c>
      <c r="F49" s="33" t="s">
        <v>145</v>
      </c>
    </row>
    <row r="50" spans="5:6" x14ac:dyDescent="0.25">
      <c r="E50" s="11">
        <v>5</v>
      </c>
      <c r="F50" s="33" t="s">
        <v>146</v>
      </c>
    </row>
    <row r="51" spans="5:6" x14ac:dyDescent="0.25">
      <c r="E51" s="11">
        <v>6</v>
      </c>
      <c r="F51" s="33" t="s">
        <v>147</v>
      </c>
    </row>
    <row r="52" spans="5:6" x14ac:dyDescent="0.25">
      <c r="E52" s="11">
        <v>7</v>
      </c>
      <c r="F52" s="33" t="s">
        <v>148</v>
      </c>
    </row>
    <row r="53" spans="5:6" x14ac:dyDescent="0.25">
      <c r="E53" s="34">
        <v>8</v>
      </c>
      <c r="F53" s="33" t="s">
        <v>149</v>
      </c>
    </row>
    <row r="54" spans="5:6" x14ac:dyDescent="0.25">
      <c r="E54" s="34">
        <v>9</v>
      </c>
      <c r="F54" s="33" t="s">
        <v>150</v>
      </c>
    </row>
    <row r="55" spans="5:6" x14ac:dyDescent="0.25">
      <c r="E55" s="34">
        <v>10</v>
      </c>
      <c r="F55" s="33" t="s">
        <v>151</v>
      </c>
    </row>
    <row r="56" spans="5:6" x14ac:dyDescent="0.25">
      <c r="E56" s="34">
        <v>11</v>
      </c>
      <c r="F56" s="33" t="s">
        <v>152</v>
      </c>
    </row>
    <row r="57" spans="5:6" x14ac:dyDescent="0.25">
      <c r="E57" s="34">
        <v>12</v>
      </c>
      <c r="F57" s="33" t="s">
        <v>153</v>
      </c>
    </row>
    <row r="69" spans="10:12" ht="30" x14ac:dyDescent="0.25">
      <c r="J69" s="42" t="s">
        <v>154</v>
      </c>
      <c r="K69" s="42" t="s">
        <v>155</v>
      </c>
      <c r="L69" s="42" t="s">
        <v>422</v>
      </c>
    </row>
    <row r="70" spans="10:12" x14ac:dyDescent="0.25">
      <c r="J70" s="52" t="s">
        <v>156</v>
      </c>
      <c r="K70" s="52" t="s">
        <v>157</v>
      </c>
      <c r="L70" s="52">
        <v>1</v>
      </c>
    </row>
    <row r="71" spans="10:12" x14ac:dyDescent="0.25">
      <c r="J71" s="53" t="s">
        <v>158</v>
      </c>
      <c r="K71" s="53" t="s">
        <v>159</v>
      </c>
      <c r="L71" s="53">
        <v>2</v>
      </c>
    </row>
    <row r="72" spans="10:12" x14ac:dyDescent="0.25">
      <c r="J72" s="51" t="s">
        <v>160</v>
      </c>
      <c r="K72" s="51" t="s">
        <v>161</v>
      </c>
      <c r="L72" s="51">
        <v>4</v>
      </c>
    </row>
    <row r="73" spans="10:12" x14ac:dyDescent="0.25">
      <c r="J73" s="50" t="s">
        <v>162</v>
      </c>
      <c r="K73" s="50" t="s">
        <v>163</v>
      </c>
      <c r="L73" s="50">
        <v>4</v>
      </c>
    </row>
    <row r="122" spans="1:9" x14ac:dyDescent="0.25">
      <c r="A122" s="57" t="s">
        <v>164</v>
      </c>
      <c r="B122" s="57"/>
      <c r="G122" s="55" t="s">
        <v>165</v>
      </c>
      <c r="H122" s="55"/>
      <c r="I122" s="55"/>
    </row>
    <row r="123" spans="1:9" x14ac:dyDescent="0.25">
      <c r="A123" s="58" t="s">
        <v>423</v>
      </c>
      <c r="B123" s="58"/>
      <c r="G123" s="56" t="s">
        <v>424</v>
      </c>
      <c r="H123" s="56"/>
      <c r="I123" s="56"/>
    </row>
    <row r="206" spans="2:2" x14ac:dyDescent="0.25">
      <c r="B206" s="4"/>
    </row>
  </sheetData>
  <mergeCells count="4">
    <mergeCell ref="G122:I122"/>
    <mergeCell ref="G123:I123"/>
    <mergeCell ref="A122:B122"/>
    <mergeCell ref="A123:B123"/>
  </mergeCells>
  <hyperlinks>
    <hyperlink ref="B5" r:id="rId1" display="Turbidity Units (NTU)"/>
  </hyperlinks>
  <pageMargins left="0.7" right="0.7" top="0.75" bottom="0.75" header="0.3" footer="0.3"/>
  <pageSetup scale="50" fitToHeight="2" orientation="landscape" verticalDpi="4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opLeftCell="A19" workbookViewId="0">
      <selection activeCell="F55" sqref="F55"/>
    </sheetView>
  </sheetViews>
  <sheetFormatPr defaultRowHeight="15" x14ac:dyDescent="0.25"/>
  <cols>
    <col min="1" max="1" width="46" style="9" customWidth="1"/>
    <col min="2" max="2" width="42.7109375" customWidth="1"/>
    <col min="3" max="3" width="40.7109375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65</v>
      </c>
      <c r="B1" s="4"/>
    </row>
    <row r="2" spans="1:3" x14ac:dyDescent="0.25">
      <c r="A2" s="7" t="s">
        <v>16</v>
      </c>
      <c r="B2" s="17" t="s">
        <v>121</v>
      </c>
    </row>
    <row r="3" spans="1:3" x14ac:dyDescent="0.25">
      <c r="A3" s="7" t="s">
        <v>17</v>
      </c>
      <c r="B3" s="18">
        <v>42642</v>
      </c>
    </row>
    <row r="4" spans="1:3" x14ac:dyDescent="0.25">
      <c r="A4" s="7" t="s">
        <v>18</v>
      </c>
      <c r="B4" s="17" t="s">
        <v>122</v>
      </c>
    </row>
    <row r="5" spans="1:3" x14ac:dyDescent="0.25">
      <c r="A5" s="7" t="s">
        <v>19</v>
      </c>
      <c r="B5" s="17" t="s">
        <v>112</v>
      </c>
    </row>
    <row r="6" spans="1:3" x14ac:dyDescent="0.25">
      <c r="A6" s="7" t="s">
        <v>20</v>
      </c>
      <c r="B6" s="17" t="s">
        <v>123</v>
      </c>
    </row>
    <row r="7" spans="1:3" x14ac:dyDescent="0.25">
      <c r="A7" s="7"/>
      <c r="B7" s="4"/>
    </row>
    <row r="8" spans="1:3" x14ac:dyDescent="0.25">
      <c r="A8" s="15" t="s">
        <v>66</v>
      </c>
      <c r="B8" s="13" t="s">
        <v>28</v>
      </c>
      <c r="C8" s="13" t="s">
        <v>27</v>
      </c>
    </row>
    <row r="9" spans="1:3" x14ac:dyDescent="0.25">
      <c r="A9" s="7"/>
      <c r="B9" s="6" t="s">
        <v>56</v>
      </c>
      <c r="C9" s="11" t="s">
        <v>359</v>
      </c>
    </row>
    <row r="10" spans="1:3" x14ac:dyDescent="0.25">
      <c r="A10" s="7"/>
      <c r="B10" s="6" t="s">
        <v>29</v>
      </c>
      <c r="C10" s="11" t="s">
        <v>217</v>
      </c>
    </row>
    <row r="11" spans="1:3" x14ac:dyDescent="0.25">
      <c r="A11" s="7"/>
      <c r="B11" s="6" t="s">
        <v>30</v>
      </c>
      <c r="C11" s="43" t="s">
        <v>360</v>
      </c>
    </row>
    <row r="12" spans="1:3" x14ac:dyDescent="0.25">
      <c r="A12" s="7"/>
      <c r="B12" s="6" t="s">
        <v>68</v>
      </c>
      <c r="C12" s="11" t="s">
        <v>361</v>
      </c>
    </row>
    <row r="13" spans="1:3" x14ac:dyDescent="0.25">
      <c r="A13" s="7"/>
      <c r="B13" s="6" t="s">
        <v>31</v>
      </c>
      <c r="C13" s="11" t="s">
        <v>286</v>
      </c>
    </row>
    <row r="14" spans="1:3" x14ac:dyDescent="0.25">
      <c r="A14" s="7"/>
      <c r="B14" s="6" t="s">
        <v>32</v>
      </c>
      <c r="C14" s="11" t="s">
        <v>362</v>
      </c>
    </row>
    <row r="15" spans="1:3" x14ac:dyDescent="0.25">
      <c r="A15" s="7"/>
      <c r="B15" s="6" t="s">
        <v>26</v>
      </c>
      <c r="C15" s="11" t="s">
        <v>363</v>
      </c>
    </row>
    <row r="16" spans="1:3" x14ac:dyDescent="0.25">
      <c r="A16" s="7"/>
      <c r="B16" s="6" t="s">
        <v>33</v>
      </c>
      <c r="C16" s="11">
        <v>4</v>
      </c>
    </row>
    <row r="17" spans="1:8" x14ac:dyDescent="0.25">
      <c r="A17" s="7"/>
      <c r="B17" s="6" t="s">
        <v>9</v>
      </c>
      <c r="C17" s="11">
        <v>7.5</v>
      </c>
    </row>
    <row r="18" spans="1:8" x14ac:dyDescent="0.25">
      <c r="A18" s="7"/>
      <c r="B18" s="11" t="s">
        <v>34</v>
      </c>
      <c r="C18" s="11"/>
    </row>
    <row r="21" spans="1:8" x14ac:dyDescent="0.25">
      <c r="A21" s="15" t="s">
        <v>67</v>
      </c>
      <c r="B21" s="4"/>
    </row>
    <row r="23" spans="1:8" x14ac:dyDescent="0.25">
      <c r="A23"/>
      <c r="B23" s="4"/>
      <c r="F23" s="9" t="s">
        <v>56</v>
      </c>
    </row>
    <row r="24" spans="1:8" x14ac:dyDescent="0.25">
      <c r="A24" s="36" t="s">
        <v>57</v>
      </c>
      <c r="F24" s="9" t="s">
        <v>21</v>
      </c>
    </row>
    <row r="25" spans="1:8" x14ac:dyDescent="0.25">
      <c r="A25" s="7"/>
      <c r="B25" s="13" t="s">
        <v>0</v>
      </c>
      <c r="C25" s="13" t="s">
        <v>58</v>
      </c>
      <c r="D25" s="13" t="s">
        <v>59</v>
      </c>
      <c r="E25" s="13" t="s">
        <v>60</v>
      </c>
      <c r="F25" s="13" t="s">
        <v>64</v>
      </c>
      <c r="G25" s="9"/>
      <c r="H25" s="9"/>
    </row>
    <row r="26" spans="1:8" x14ac:dyDescent="0.25">
      <c r="A26" s="5"/>
      <c r="B26" s="37">
        <v>0.45833333333333331</v>
      </c>
      <c r="C26" s="6">
        <v>60</v>
      </c>
      <c r="D26" s="6">
        <v>61</v>
      </c>
      <c r="E26" s="6">
        <f t="shared" ref="E26:E32" si="0">AVERAGE(C26:D26)</f>
        <v>60.5</v>
      </c>
      <c r="F26" s="6" t="s">
        <v>88</v>
      </c>
      <c r="G26" s="5"/>
      <c r="H26" s="5"/>
    </row>
    <row r="27" spans="1:8" x14ac:dyDescent="0.25">
      <c r="A27" s="5"/>
      <c r="B27" s="37">
        <v>0.46597222222222223</v>
      </c>
      <c r="C27" s="6">
        <v>65</v>
      </c>
      <c r="D27" s="6">
        <v>65</v>
      </c>
      <c r="E27" s="6">
        <f t="shared" si="0"/>
        <v>65</v>
      </c>
      <c r="F27" s="6" t="s">
        <v>70</v>
      </c>
      <c r="G27" s="5"/>
      <c r="H27" s="5"/>
    </row>
    <row r="28" spans="1:8" x14ac:dyDescent="0.25">
      <c r="A28" s="5"/>
      <c r="B28" s="37">
        <v>0.48402777777777778</v>
      </c>
      <c r="C28" s="6">
        <v>65</v>
      </c>
      <c r="D28" s="6">
        <v>65</v>
      </c>
      <c r="E28" s="6">
        <f t="shared" si="0"/>
        <v>65</v>
      </c>
      <c r="F28" s="6" t="s">
        <v>70</v>
      </c>
      <c r="G28" s="5"/>
      <c r="H28" s="5"/>
    </row>
    <row r="29" spans="1:8" x14ac:dyDescent="0.25">
      <c r="A29" s="5"/>
      <c r="B29" s="37">
        <v>0.51111111111111118</v>
      </c>
      <c r="C29" s="6">
        <v>60</v>
      </c>
      <c r="D29" s="6">
        <v>60</v>
      </c>
      <c r="E29" s="6">
        <f t="shared" si="0"/>
        <v>60</v>
      </c>
      <c r="F29" s="6" t="s">
        <v>88</v>
      </c>
      <c r="G29" s="5"/>
      <c r="H29" s="5"/>
    </row>
    <row r="30" spans="1:8" x14ac:dyDescent="0.25">
      <c r="A30" s="5"/>
      <c r="B30" s="37">
        <v>0.51597222222222217</v>
      </c>
      <c r="C30" s="6">
        <v>65</v>
      </c>
      <c r="D30" s="6">
        <v>65</v>
      </c>
      <c r="E30" s="6">
        <f t="shared" si="0"/>
        <v>65</v>
      </c>
      <c r="F30" s="6" t="s">
        <v>88</v>
      </c>
      <c r="G30" s="5"/>
      <c r="H30" s="5"/>
    </row>
    <row r="31" spans="1:8" x14ac:dyDescent="0.25">
      <c r="A31" s="5"/>
      <c r="B31" s="6"/>
      <c r="C31" s="6"/>
      <c r="D31" s="6"/>
      <c r="E31" s="6" t="e">
        <f t="shared" si="0"/>
        <v>#DIV/0!</v>
      </c>
      <c r="F31" s="6"/>
      <c r="G31" s="5"/>
      <c r="H31" s="5"/>
    </row>
    <row r="32" spans="1:8" x14ac:dyDescent="0.25">
      <c r="A32" s="5"/>
      <c r="B32" s="6"/>
      <c r="C32" s="6"/>
      <c r="D32" s="6"/>
      <c r="E32" s="6" t="e">
        <f t="shared" si="0"/>
        <v>#DIV/0!</v>
      </c>
      <c r="F32" s="6"/>
      <c r="G32" s="5"/>
      <c r="H32" s="5"/>
    </row>
    <row r="33" spans="1:8" ht="15.75" x14ac:dyDescent="0.25">
      <c r="A33" s="38"/>
      <c r="B33" s="10"/>
      <c r="C33" s="10"/>
      <c r="D33" s="10"/>
      <c r="E33" s="10"/>
      <c r="F33" s="5"/>
      <c r="G33" s="5"/>
      <c r="H33" s="5"/>
    </row>
    <row r="34" spans="1:8" ht="15.75" x14ac:dyDescent="0.25">
      <c r="A34" s="29" t="s">
        <v>90</v>
      </c>
      <c r="B34" s="13" t="s">
        <v>91</v>
      </c>
      <c r="C34" s="10"/>
      <c r="D34" s="10"/>
      <c r="E34" s="10"/>
      <c r="F34" s="5"/>
      <c r="G34" s="5"/>
      <c r="H34" s="5"/>
    </row>
    <row r="35" spans="1:8" ht="15.75" x14ac:dyDescent="0.25">
      <c r="A35" s="39"/>
      <c r="B35" s="24" t="s">
        <v>70</v>
      </c>
      <c r="C35" s="10"/>
      <c r="D35" s="10"/>
      <c r="E35" s="10"/>
      <c r="F35" s="5"/>
      <c r="G35" s="5"/>
      <c r="H35" s="5"/>
    </row>
    <row r="36" spans="1:8" ht="15.75" x14ac:dyDescent="0.25">
      <c r="A36" s="39"/>
      <c r="B36" s="24"/>
      <c r="C36" s="10"/>
      <c r="D36" s="10"/>
      <c r="E36" s="10"/>
      <c r="F36" s="5"/>
      <c r="G36" s="5"/>
      <c r="H36" s="5"/>
    </row>
    <row r="37" spans="1:8" ht="15.75" x14ac:dyDescent="0.25">
      <c r="A37" s="39"/>
      <c r="B37" s="24"/>
      <c r="C37" s="10"/>
      <c r="D37" s="10"/>
      <c r="E37" s="10"/>
      <c r="F37" s="5"/>
      <c r="G37" s="5"/>
      <c r="H37" s="5"/>
    </row>
    <row r="38" spans="1:8" ht="15.75" x14ac:dyDescent="0.25">
      <c r="A38" s="39"/>
      <c r="B38" s="24"/>
      <c r="C38" s="10"/>
      <c r="D38" s="10"/>
      <c r="E38" s="10"/>
      <c r="F38" s="5"/>
      <c r="G38" s="5"/>
      <c r="H38" s="5"/>
    </row>
    <row r="39" spans="1:8" ht="15.75" x14ac:dyDescent="0.25">
      <c r="A39" s="39"/>
      <c r="B39" s="25"/>
      <c r="C39" s="10"/>
      <c r="D39" s="10"/>
      <c r="E39" s="10"/>
      <c r="F39" s="5"/>
      <c r="G39" s="5"/>
      <c r="H39" s="5"/>
    </row>
    <row r="40" spans="1:8" ht="15.75" x14ac:dyDescent="0.25">
      <c r="A40" s="39"/>
      <c r="B40" s="25"/>
      <c r="C40" s="10"/>
      <c r="D40" s="10"/>
      <c r="E40" s="10"/>
      <c r="F40" s="5"/>
      <c r="G40" s="5"/>
      <c r="H40" s="5"/>
    </row>
    <row r="41" spans="1:8" ht="15.75" x14ac:dyDescent="0.25">
      <c r="A41" s="39"/>
      <c r="B41" s="25"/>
      <c r="C41" s="10"/>
      <c r="D41" s="10"/>
      <c r="E41" s="10"/>
      <c r="F41" s="5"/>
      <c r="G41" s="5"/>
      <c r="H41" s="5"/>
    </row>
    <row r="42" spans="1:8" ht="15.75" x14ac:dyDescent="0.25">
      <c r="A42" s="39"/>
      <c r="B42" s="10"/>
      <c r="C42" s="10"/>
      <c r="D42" s="10"/>
      <c r="E42" s="10"/>
      <c r="F42" s="5"/>
      <c r="G42" s="5"/>
      <c r="H42" s="5"/>
    </row>
    <row r="43" spans="1:8" x14ac:dyDescent="0.25">
      <c r="A43" s="36" t="s">
        <v>1</v>
      </c>
    </row>
    <row r="44" spans="1:8" x14ac:dyDescent="0.25">
      <c r="A44" s="7" t="s">
        <v>43</v>
      </c>
      <c r="B44" s="13" t="s">
        <v>0</v>
      </c>
      <c r="C44" s="13" t="s">
        <v>45</v>
      </c>
      <c r="D44" s="13" t="s">
        <v>46</v>
      </c>
      <c r="E44" s="1"/>
      <c r="F44" s="1"/>
      <c r="G44" s="1"/>
      <c r="H44" s="1"/>
    </row>
    <row r="45" spans="1:8" x14ac:dyDescent="0.25">
      <c r="A45" s="5"/>
      <c r="B45" s="37">
        <v>0.46527777777777773</v>
      </c>
      <c r="C45" s="6">
        <v>72</v>
      </c>
      <c r="D45" s="6">
        <v>22</v>
      </c>
      <c r="E45" s="5"/>
      <c r="F45" s="5"/>
      <c r="G45" s="5"/>
      <c r="H45" s="5"/>
    </row>
    <row r="46" spans="1:8" x14ac:dyDescent="0.25">
      <c r="A46" s="5"/>
      <c r="B46" s="37">
        <v>0.4694444444444445</v>
      </c>
      <c r="C46" s="6">
        <v>62</v>
      </c>
      <c r="D46" s="6">
        <v>19</v>
      </c>
      <c r="E46" s="5"/>
      <c r="F46" s="5"/>
      <c r="G46" s="5"/>
      <c r="H46" s="5"/>
    </row>
    <row r="47" spans="1:8" x14ac:dyDescent="0.25">
      <c r="A47" s="5"/>
      <c r="B47" s="37">
        <v>0.49027777777777781</v>
      </c>
      <c r="C47" s="6">
        <v>66</v>
      </c>
      <c r="D47" s="6">
        <v>20</v>
      </c>
      <c r="E47" s="5"/>
      <c r="F47" s="5"/>
      <c r="G47" s="5"/>
      <c r="H47" s="5"/>
    </row>
    <row r="48" spans="1:8" x14ac:dyDescent="0.25">
      <c r="A48" s="5"/>
      <c r="B48" s="37">
        <v>0.49305555555555558</v>
      </c>
      <c r="C48" s="6">
        <v>67</v>
      </c>
      <c r="D48" s="6">
        <v>20</v>
      </c>
      <c r="E48" s="5"/>
      <c r="F48" s="5"/>
      <c r="G48" s="5"/>
      <c r="H48" s="5"/>
    </row>
    <row r="49" spans="1:8" x14ac:dyDescent="0.25">
      <c r="A49" s="5"/>
      <c r="B49" s="37"/>
      <c r="C49" s="6"/>
      <c r="D49" s="6"/>
      <c r="E49" s="5"/>
      <c r="F49" s="5"/>
      <c r="G49" s="5"/>
      <c r="H49" s="5"/>
    </row>
    <row r="50" spans="1:8" x14ac:dyDescent="0.25">
      <c r="A50" s="5"/>
      <c r="B50" s="6"/>
      <c r="C50" s="6"/>
      <c r="D50" s="6"/>
      <c r="E50" s="5"/>
      <c r="F50" s="5"/>
      <c r="G50" s="5"/>
      <c r="H50" s="5"/>
    </row>
    <row r="51" spans="1:8" x14ac:dyDescent="0.25">
      <c r="A51" s="5"/>
      <c r="B51" s="6"/>
      <c r="C51" s="6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5"/>
      <c r="E52" s="5"/>
      <c r="F52" s="5"/>
      <c r="G52" s="5"/>
      <c r="H52" s="5"/>
    </row>
    <row r="53" spans="1:8" x14ac:dyDescent="0.25">
      <c r="A53" s="7" t="s">
        <v>2</v>
      </c>
      <c r="B53" s="13" t="s">
        <v>0</v>
      </c>
      <c r="C53" s="13" t="s">
        <v>21</v>
      </c>
      <c r="D53" s="1"/>
      <c r="E53" s="1"/>
      <c r="F53" s="1"/>
      <c r="G53" s="1"/>
      <c r="H53" s="1"/>
    </row>
    <row r="54" spans="1:8" x14ac:dyDescent="0.25">
      <c r="B54" s="37">
        <v>0.46527777777777773</v>
      </c>
      <c r="C54" s="8" t="s">
        <v>70</v>
      </c>
    </row>
    <row r="55" spans="1:8" x14ac:dyDescent="0.25">
      <c r="B55" s="37">
        <v>0.4694444444444445</v>
      </c>
      <c r="C55" s="8" t="s">
        <v>70</v>
      </c>
    </row>
    <row r="56" spans="1:8" x14ac:dyDescent="0.25">
      <c r="B56" s="37">
        <v>0.49027777777777781</v>
      </c>
      <c r="C56" s="8" t="s">
        <v>70</v>
      </c>
    </row>
    <row r="57" spans="1:8" x14ac:dyDescent="0.25">
      <c r="B57" s="37">
        <v>0.49305555555555558</v>
      </c>
      <c r="C57" s="8" t="s">
        <v>70</v>
      </c>
    </row>
    <row r="58" spans="1:8" x14ac:dyDescent="0.25">
      <c r="B58" s="37"/>
      <c r="C58" s="8"/>
    </row>
    <row r="59" spans="1:8" x14ac:dyDescent="0.25">
      <c r="B59" s="8"/>
      <c r="C59" s="8"/>
    </row>
    <row r="60" spans="1:8" x14ac:dyDescent="0.25">
      <c r="B60" s="8"/>
      <c r="C60" s="8"/>
    </row>
    <row r="62" spans="1:8" x14ac:dyDescent="0.25">
      <c r="A62" s="7" t="s">
        <v>3</v>
      </c>
      <c r="B62" s="13" t="s">
        <v>0</v>
      </c>
      <c r="C62" s="13" t="s">
        <v>21</v>
      </c>
      <c r="D62" s="1"/>
      <c r="E62" s="1"/>
      <c r="F62" s="1"/>
      <c r="G62" s="1"/>
      <c r="H62" s="1"/>
    </row>
    <row r="63" spans="1:8" x14ac:dyDescent="0.25">
      <c r="B63" s="37">
        <v>0.46527777777777773</v>
      </c>
      <c r="C63" s="6" t="s">
        <v>72</v>
      </c>
    </row>
    <row r="64" spans="1:8" x14ac:dyDescent="0.25">
      <c r="B64" s="37">
        <v>0.4694444444444445</v>
      </c>
      <c r="C64" s="6" t="s">
        <v>72</v>
      </c>
    </row>
    <row r="65" spans="1:8" x14ac:dyDescent="0.25">
      <c r="B65" s="37">
        <v>0.49027777777777781</v>
      </c>
      <c r="C65" s="6" t="s">
        <v>72</v>
      </c>
    </row>
    <row r="66" spans="1:8" x14ac:dyDescent="0.25">
      <c r="B66" s="37">
        <v>0.49305555555555558</v>
      </c>
      <c r="C66" s="6" t="s">
        <v>72</v>
      </c>
    </row>
    <row r="67" spans="1:8" x14ac:dyDescent="0.25">
      <c r="B67" s="37"/>
      <c r="C67" s="6"/>
    </row>
    <row r="68" spans="1:8" x14ac:dyDescent="0.25">
      <c r="B68" s="6"/>
      <c r="C68" s="6"/>
    </row>
    <row r="69" spans="1:8" x14ac:dyDescent="0.25">
      <c r="B69" s="6"/>
      <c r="C69" s="6"/>
    </row>
    <row r="71" spans="1:8" x14ac:dyDescent="0.25">
      <c r="A71" s="7" t="s">
        <v>4</v>
      </c>
      <c r="B71" s="13" t="s">
        <v>0</v>
      </c>
      <c r="C71" s="13" t="s">
        <v>5</v>
      </c>
      <c r="D71" s="13" t="s">
        <v>6</v>
      </c>
      <c r="E71" s="13" t="s">
        <v>61</v>
      </c>
      <c r="F71" s="1"/>
      <c r="G71" s="1"/>
      <c r="H71" s="1"/>
    </row>
    <row r="72" spans="1:8" x14ac:dyDescent="0.25">
      <c r="B72" s="37">
        <v>0.46527777777777773</v>
      </c>
      <c r="C72" s="6" t="s">
        <v>74</v>
      </c>
      <c r="D72" s="6"/>
      <c r="E72" s="40"/>
    </row>
    <row r="73" spans="1:8" x14ac:dyDescent="0.25">
      <c r="B73" s="37">
        <v>0.4694444444444445</v>
      </c>
      <c r="C73" s="6" t="s">
        <v>74</v>
      </c>
      <c r="D73" s="6">
        <v>2</v>
      </c>
      <c r="E73" s="41" t="s">
        <v>110</v>
      </c>
    </row>
    <row r="74" spans="1:8" x14ac:dyDescent="0.25">
      <c r="B74" s="37">
        <v>0.49027777777777781</v>
      </c>
      <c r="C74" s="6" t="s">
        <v>98</v>
      </c>
      <c r="D74" s="6">
        <v>3</v>
      </c>
      <c r="E74" s="41" t="s">
        <v>364</v>
      </c>
    </row>
    <row r="75" spans="1:8" x14ac:dyDescent="0.25">
      <c r="B75" s="37">
        <v>0.49305555555555558</v>
      </c>
      <c r="C75" s="6" t="s">
        <v>98</v>
      </c>
      <c r="D75" s="6"/>
      <c r="E75" s="41"/>
    </row>
    <row r="76" spans="1:8" x14ac:dyDescent="0.25">
      <c r="B76" s="37"/>
      <c r="C76" s="6"/>
      <c r="D76" s="6"/>
      <c r="E76" s="41"/>
    </row>
    <row r="77" spans="1:8" x14ac:dyDescent="0.25">
      <c r="B77" s="6"/>
      <c r="C77" s="6"/>
      <c r="D77" s="6"/>
      <c r="E77" s="41"/>
    </row>
    <row r="78" spans="1:8" x14ac:dyDescent="0.25">
      <c r="B78" s="6"/>
      <c r="C78" s="6"/>
      <c r="D78" s="6"/>
      <c r="E78" s="41"/>
    </row>
    <row r="80" spans="1:8" x14ac:dyDescent="0.25">
      <c r="A80" s="7" t="s">
        <v>35</v>
      </c>
    </row>
    <row r="81" spans="1:8" x14ac:dyDescent="0.25">
      <c r="A81"/>
    </row>
    <row r="82" spans="1:8" x14ac:dyDescent="0.25">
      <c r="A82" s="7" t="s">
        <v>7</v>
      </c>
      <c r="B82" s="13" t="s">
        <v>0</v>
      </c>
      <c r="C82" s="13" t="s">
        <v>21</v>
      </c>
      <c r="D82" s="1"/>
      <c r="E82" s="1"/>
      <c r="F82" s="1"/>
      <c r="G82" s="1"/>
      <c r="H82" s="1"/>
    </row>
    <row r="83" spans="1:8" x14ac:dyDescent="0.25">
      <c r="A83"/>
      <c r="B83" s="37">
        <v>0.46527777777777773</v>
      </c>
      <c r="C83" s="6" t="s">
        <v>192</v>
      </c>
    </row>
    <row r="84" spans="1:8" x14ac:dyDescent="0.25">
      <c r="A84"/>
      <c r="B84" s="37">
        <v>0.4694444444444445</v>
      </c>
      <c r="C84" s="6" t="s">
        <v>192</v>
      </c>
    </row>
    <row r="85" spans="1:8" x14ac:dyDescent="0.25">
      <c r="A85"/>
      <c r="B85" s="37">
        <v>0.49027777777777781</v>
      </c>
      <c r="C85" s="6" t="s">
        <v>365</v>
      </c>
    </row>
    <row r="86" spans="1:8" x14ac:dyDescent="0.25">
      <c r="A86"/>
      <c r="B86" s="37">
        <v>0.49305555555555558</v>
      </c>
      <c r="C86" s="6" t="s">
        <v>192</v>
      </c>
    </row>
    <row r="87" spans="1:8" x14ac:dyDescent="0.25">
      <c r="A87"/>
      <c r="B87" s="37"/>
      <c r="C87" s="6"/>
    </row>
    <row r="88" spans="1:8" x14ac:dyDescent="0.25">
      <c r="A88"/>
      <c r="B88" s="6"/>
      <c r="C88" s="6"/>
    </row>
    <row r="89" spans="1:8" x14ac:dyDescent="0.25">
      <c r="A89"/>
      <c r="B89" s="6"/>
      <c r="C89" s="6"/>
    </row>
    <row r="90" spans="1:8" x14ac:dyDescent="0.25">
      <c r="A90"/>
    </row>
    <row r="91" spans="1:8" x14ac:dyDescent="0.25">
      <c r="A91" s="36" t="s">
        <v>15</v>
      </c>
    </row>
    <row r="92" spans="1:8" x14ac:dyDescent="0.25">
      <c r="A92" s="7" t="s">
        <v>36</v>
      </c>
      <c r="B92" s="4" t="s">
        <v>366</v>
      </c>
    </row>
    <row r="93" spans="1:8" x14ac:dyDescent="0.25">
      <c r="A93" s="7" t="s">
        <v>37</v>
      </c>
      <c r="B93" s="4" t="s">
        <v>367</v>
      </c>
    </row>
    <row r="94" spans="1:8" x14ac:dyDescent="0.25">
      <c r="A94" s="7" t="s">
        <v>51</v>
      </c>
      <c r="B94" s="4">
        <v>10.7</v>
      </c>
    </row>
    <row r="95" spans="1:8" x14ac:dyDescent="0.25">
      <c r="A95" s="7" t="s">
        <v>44</v>
      </c>
      <c r="B95" s="4" t="s">
        <v>259</v>
      </c>
    </row>
    <row r="96" spans="1:8" x14ac:dyDescent="0.25">
      <c r="A96" s="7" t="s">
        <v>54</v>
      </c>
      <c r="B96" s="4" t="s">
        <v>177</v>
      </c>
    </row>
    <row r="97" spans="1:8" x14ac:dyDescent="0.25">
      <c r="A97" s="7" t="s">
        <v>55</v>
      </c>
      <c r="B97" s="4" t="s">
        <v>177</v>
      </c>
    </row>
    <row r="98" spans="1:8" x14ac:dyDescent="0.25">
      <c r="A98" s="7" t="s">
        <v>52</v>
      </c>
      <c r="B98" s="4" t="s">
        <v>368</v>
      </c>
    </row>
    <row r="99" spans="1:8" x14ac:dyDescent="0.25">
      <c r="A99" s="7"/>
      <c r="B99" s="4"/>
    </row>
    <row r="100" spans="1:8" x14ac:dyDescent="0.25">
      <c r="A100" s="7"/>
      <c r="B100" s="4"/>
    </row>
    <row r="101" spans="1:8" x14ac:dyDescent="0.25">
      <c r="A101" s="7" t="s">
        <v>53</v>
      </c>
      <c r="B101" s="4" t="s">
        <v>369</v>
      </c>
    </row>
    <row r="102" spans="1:8" x14ac:dyDescent="0.25">
      <c r="A102" s="7"/>
      <c r="B102" s="4"/>
    </row>
    <row r="103" spans="1:8" x14ac:dyDescent="0.25">
      <c r="A103" s="7"/>
      <c r="B103" s="4"/>
    </row>
    <row r="104" spans="1:8" x14ac:dyDescent="0.25">
      <c r="A104" s="7"/>
      <c r="B104" s="4"/>
    </row>
    <row r="105" spans="1:8" x14ac:dyDescent="0.25">
      <c r="A105" s="36" t="s">
        <v>13</v>
      </c>
      <c r="B105" s="3"/>
      <c r="C105" s="3"/>
      <c r="D105" s="3"/>
      <c r="E105" s="3"/>
      <c r="F105" s="1"/>
      <c r="G105" s="1"/>
      <c r="H105" s="1"/>
    </row>
    <row r="106" spans="1:8" x14ac:dyDescent="0.25">
      <c r="A106" s="1"/>
      <c r="B106" s="13" t="s">
        <v>0</v>
      </c>
      <c r="C106" s="42" t="s">
        <v>180</v>
      </c>
      <c r="D106" s="13" t="s">
        <v>47</v>
      </c>
      <c r="E106" s="13" t="s">
        <v>48</v>
      </c>
      <c r="F106" s="1"/>
      <c r="G106" s="1"/>
      <c r="H106" s="1"/>
    </row>
    <row r="107" spans="1:8" x14ac:dyDescent="0.25">
      <c r="A107"/>
      <c r="B107" s="37">
        <v>0.46875</v>
      </c>
      <c r="C107" s="6">
        <v>6</v>
      </c>
      <c r="D107" s="6">
        <v>66</v>
      </c>
      <c r="E107" s="6">
        <v>19</v>
      </c>
    </row>
    <row r="108" spans="1:8" x14ac:dyDescent="0.25">
      <c r="A108"/>
      <c r="B108" s="37">
        <v>0.48055555555555557</v>
      </c>
      <c r="C108" s="6">
        <v>2.5</v>
      </c>
      <c r="D108" s="6">
        <v>64</v>
      </c>
      <c r="E108" s="6">
        <v>18</v>
      </c>
    </row>
    <row r="109" spans="1:8" x14ac:dyDescent="0.25">
      <c r="A109"/>
      <c r="B109" s="37">
        <v>0.46666666666666662</v>
      </c>
      <c r="C109" s="6"/>
      <c r="D109" s="6">
        <v>64</v>
      </c>
      <c r="E109" s="6">
        <v>15</v>
      </c>
    </row>
    <row r="110" spans="1:8" x14ac:dyDescent="0.25">
      <c r="A110"/>
      <c r="B110" s="37">
        <v>0.45763888888888887</v>
      </c>
      <c r="C110" s="6"/>
      <c r="D110" s="6">
        <v>62</v>
      </c>
      <c r="E110" s="6">
        <v>16</v>
      </c>
    </row>
    <row r="111" spans="1:8" x14ac:dyDescent="0.25">
      <c r="A111"/>
      <c r="B111" s="37">
        <v>0.50902777777777775</v>
      </c>
      <c r="C111" s="6">
        <v>5.25</v>
      </c>
      <c r="D111" s="6">
        <v>70</v>
      </c>
      <c r="E111" s="6">
        <v>20</v>
      </c>
    </row>
    <row r="112" spans="1:8" x14ac:dyDescent="0.25">
      <c r="A112"/>
      <c r="B112" s="37"/>
      <c r="C112" s="6"/>
      <c r="D112" s="6"/>
      <c r="E112" s="6"/>
    </row>
    <row r="113" spans="1:8" x14ac:dyDescent="0.25">
      <c r="A113"/>
      <c r="B113" s="6"/>
      <c r="C113" s="6"/>
      <c r="D113" s="6"/>
      <c r="E113" s="6"/>
    </row>
    <row r="114" spans="1:8" x14ac:dyDescent="0.25">
      <c r="A114" s="12" t="s">
        <v>42</v>
      </c>
      <c r="B114" s="2" t="s">
        <v>370</v>
      </c>
      <c r="C114" s="2"/>
      <c r="D114" s="2"/>
      <c r="E114" s="2"/>
    </row>
    <row r="115" spans="1:8" x14ac:dyDescent="0.25">
      <c r="A115" s="2"/>
      <c r="B115" s="2"/>
      <c r="C115" s="2"/>
      <c r="D115" s="2"/>
      <c r="E115" s="2"/>
    </row>
    <row r="116" spans="1:8" x14ac:dyDescent="0.25">
      <c r="A116" s="36" t="s">
        <v>22</v>
      </c>
    </row>
    <row r="117" spans="1:8" x14ac:dyDescent="0.25">
      <c r="A117" s="7" t="s">
        <v>25</v>
      </c>
      <c r="B117" s="13" t="s">
        <v>23</v>
      </c>
      <c r="C117" s="13" t="s">
        <v>24</v>
      </c>
      <c r="D117" s="1"/>
      <c r="E117" s="1"/>
      <c r="F117" s="1"/>
      <c r="G117" s="1"/>
      <c r="H117" s="1"/>
    </row>
    <row r="118" spans="1:8" x14ac:dyDescent="0.25">
      <c r="A118" s="1"/>
      <c r="B118" s="6" t="s">
        <v>119</v>
      </c>
      <c r="C118" s="6"/>
    </row>
    <row r="119" spans="1:8" x14ac:dyDescent="0.25">
      <c r="A119" s="1"/>
      <c r="B119" s="6" t="s">
        <v>80</v>
      </c>
      <c r="C119" s="6"/>
    </row>
    <row r="120" spans="1:8" x14ac:dyDescent="0.25">
      <c r="A120" s="1"/>
      <c r="B120" s="6" t="s">
        <v>120</v>
      </c>
      <c r="C120" s="6"/>
    </row>
    <row r="121" spans="1:8" x14ac:dyDescent="0.25">
      <c r="A121" s="1"/>
      <c r="B121" s="6" t="s">
        <v>244</v>
      </c>
      <c r="C121" s="6"/>
    </row>
    <row r="122" spans="1:8" x14ac:dyDescent="0.25">
      <c r="A122" s="1"/>
      <c r="B122" s="6" t="s">
        <v>371</v>
      </c>
      <c r="C122" s="6"/>
    </row>
    <row r="123" spans="1:8" x14ac:dyDescent="0.25">
      <c r="A123" s="1"/>
      <c r="B123" s="6" t="s">
        <v>372</v>
      </c>
      <c r="C123" s="6"/>
    </row>
    <row r="124" spans="1:8" x14ac:dyDescent="0.25">
      <c r="A124" s="1"/>
      <c r="B124" s="6" t="s">
        <v>373</v>
      </c>
      <c r="C124" s="6"/>
    </row>
    <row r="125" spans="1:8" x14ac:dyDescent="0.25">
      <c r="A125" s="1"/>
      <c r="B125" s="6" t="s">
        <v>374</v>
      </c>
      <c r="C125" s="6"/>
    </row>
    <row r="126" spans="1:8" x14ac:dyDescent="0.25">
      <c r="A126" s="1"/>
      <c r="B126" s="6" t="s">
        <v>102</v>
      </c>
      <c r="C126" s="6"/>
    </row>
    <row r="127" spans="1:8" x14ac:dyDescent="0.25">
      <c r="A127" s="1"/>
      <c r="B127" s="6" t="s">
        <v>103</v>
      </c>
      <c r="C127" s="6"/>
    </row>
    <row r="128" spans="1:8" x14ac:dyDescent="0.25">
      <c r="A128" s="1"/>
      <c r="B128" s="6" t="s">
        <v>353</v>
      </c>
      <c r="C128" s="6"/>
    </row>
    <row r="129" spans="1:8" x14ac:dyDescent="0.25">
      <c r="A129"/>
      <c r="B129" s="6" t="s">
        <v>182</v>
      </c>
      <c r="C129" s="6"/>
    </row>
    <row r="130" spans="1:8" x14ac:dyDescent="0.25">
      <c r="A130"/>
      <c r="B130" s="6" t="s">
        <v>375</v>
      </c>
      <c r="C130" s="6"/>
    </row>
    <row r="131" spans="1:8" x14ac:dyDescent="0.25">
      <c r="A131"/>
      <c r="B131" s="6" t="s">
        <v>264</v>
      </c>
      <c r="C131" s="6"/>
    </row>
    <row r="133" spans="1:8" x14ac:dyDescent="0.25">
      <c r="A133" s="7" t="s">
        <v>183</v>
      </c>
      <c r="B133">
        <v>23</v>
      </c>
    </row>
    <row r="134" spans="1:8" x14ac:dyDescent="0.25">
      <c r="A134" s="7" t="s">
        <v>38</v>
      </c>
      <c r="B134" s="27" t="s">
        <v>376</v>
      </c>
    </row>
    <row r="135" spans="1:8" x14ac:dyDescent="0.25">
      <c r="A135"/>
    </row>
    <row r="136" spans="1:8" x14ac:dyDescent="0.25">
      <c r="A136" s="36" t="s">
        <v>14</v>
      </c>
      <c r="B136" s="1"/>
      <c r="C136" s="1"/>
      <c r="D136" s="1"/>
      <c r="E136" s="1"/>
      <c r="F136" s="1"/>
      <c r="G136" s="1"/>
      <c r="H136" s="1"/>
    </row>
    <row r="137" spans="1:8" x14ac:dyDescent="0.25">
      <c r="A137" s="7" t="s">
        <v>12</v>
      </c>
      <c r="B137" s="13" t="s">
        <v>0</v>
      </c>
      <c r="C137" s="13" t="s">
        <v>49</v>
      </c>
      <c r="D137" s="13" t="s">
        <v>10</v>
      </c>
      <c r="E137" s="13" t="s">
        <v>11</v>
      </c>
      <c r="F137" s="1"/>
      <c r="G137" s="1"/>
      <c r="H137" s="1"/>
    </row>
    <row r="138" spans="1:8" x14ac:dyDescent="0.25">
      <c r="B138" s="37">
        <v>0.46875</v>
      </c>
      <c r="C138" s="6">
        <v>19</v>
      </c>
      <c r="D138" s="6">
        <v>4</v>
      </c>
      <c r="E138" s="6"/>
    </row>
    <row r="139" spans="1:8" x14ac:dyDescent="0.25">
      <c r="B139" s="37">
        <v>0.4909722222222222</v>
      </c>
      <c r="C139" s="6">
        <v>19</v>
      </c>
      <c r="D139" s="6">
        <v>4</v>
      </c>
      <c r="E139" s="6"/>
    </row>
    <row r="140" spans="1:8" x14ac:dyDescent="0.25">
      <c r="B140" s="37">
        <v>0.49722222222222223</v>
      </c>
      <c r="C140" s="6">
        <v>34</v>
      </c>
      <c r="D140" s="6">
        <v>4</v>
      </c>
      <c r="E140" s="6"/>
    </row>
    <row r="141" spans="1:8" x14ac:dyDescent="0.25">
      <c r="B141" s="37">
        <v>0.45694444444444443</v>
      </c>
      <c r="C141" s="6">
        <v>18</v>
      </c>
      <c r="D141" s="6">
        <v>4</v>
      </c>
      <c r="E141" s="6"/>
    </row>
    <row r="142" spans="1:8" x14ac:dyDescent="0.25">
      <c r="B142" s="37">
        <v>0.48402777777777778</v>
      </c>
      <c r="C142" s="6">
        <v>19</v>
      </c>
      <c r="D142" s="6">
        <v>4</v>
      </c>
      <c r="E142" s="6"/>
    </row>
    <row r="143" spans="1:8" x14ac:dyDescent="0.25">
      <c r="B143" s="37"/>
      <c r="C143" s="6"/>
      <c r="D143" s="6"/>
      <c r="E143" s="6"/>
    </row>
    <row r="144" spans="1:8" x14ac:dyDescent="0.25">
      <c r="B144" s="6"/>
      <c r="C144" s="6"/>
      <c r="D144" s="6"/>
      <c r="E144" s="6"/>
    </row>
    <row r="145" spans="1:8" x14ac:dyDescent="0.25">
      <c r="B145" s="10"/>
      <c r="C145" s="8" t="s">
        <v>62</v>
      </c>
      <c r="D145" s="6">
        <f>AVERAGE(D138:D144)</f>
        <v>4</v>
      </c>
      <c r="E145" s="6" t="e">
        <f>AVERAGE(E138:E144)</f>
        <v>#DIV/0!</v>
      </c>
    </row>
    <row r="146" spans="1:8" x14ac:dyDescent="0.25">
      <c r="A146" s="9" t="s">
        <v>40</v>
      </c>
      <c r="B146" s="10" t="s">
        <v>184</v>
      </c>
      <c r="C146" s="10"/>
      <c r="D146" s="10"/>
      <c r="E146" s="10"/>
    </row>
    <row r="147" spans="1:8" x14ac:dyDescent="0.25">
      <c r="A147" s="10" t="s">
        <v>63</v>
      </c>
    </row>
    <row r="148" spans="1:8" x14ac:dyDescent="0.25">
      <c r="A148" s="10"/>
    </row>
    <row r="149" spans="1:8" x14ac:dyDescent="0.25">
      <c r="A149" s="7" t="s">
        <v>9</v>
      </c>
      <c r="B149" s="13" t="s">
        <v>0</v>
      </c>
      <c r="C149" s="13" t="s">
        <v>9</v>
      </c>
      <c r="D149" s="1"/>
      <c r="E149" s="1"/>
      <c r="F149" s="1"/>
      <c r="G149" s="1"/>
      <c r="H149" s="1"/>
    </row>
    <row r="150" spans="1:8" x14ac:dyDescent="0.25">
      <c r="B150" s="37">
        <v>0.46875</v>
      </c>
      <c r="C150" s="6">
        <v>7.5</v>
      </c>
    </row>
    <row r="151" spans="1:8" x14ac:dyDescent="0.25">
      <c r="B151" s="37">
        <v>0.4909722222222222</v>
      </c>
      <c r="C151" s="6">
        <v>7.5</v>
      </c>
    </row>
    <row r="152" spans="1:8" x14ac:dyDescent="0.25">
      <c r="B152" s="37">
        <v>0.49722222222222223</v>
      </c>
      <c r="C152" s="6">
        <v>7.5</v>
      </c>
    </row>
    <row r="153" spans="1:8" x14ac:dyDescent="0.25">
      <c r="B153" s="37">
        <v>0.45694444444444443</v>
      </c>
      <c r="C153" s="6">
        <v>7.5</v>
      </c>
    </row>
    <row r="154" spans="1:8" x14ac:dyDescent="0.25">
      <c r="B154" s="37">
        <v>0.48402777777777778</v>
      </c>
      <c r="C154" s="6">
        <v>7.5</v>
      </c>
    </row>
    <row r="155" spans="1:8" x14ac:dyDescent="0.25">
      <c r="B155" s="37"/>
      <c r="C155" s="6"/>
    </row>
    <row r="156" spans="1:8" x14ac:dyDescent="0.25">
      <c r="B156" s="6"/>
      <c r="C156" s="6"/>
    </row>
    <row r="157" spans="1:8" x14ac:dyDescent="0.25">
      <c r="B157" s="8" t="s">
        <v>50</v>
      </c>
      <c r="C157" s="6">
        <v>7.5</v>
      </c>
    </row>
    <row r="158" spans="1:8" x14ac:dyDescent="0.25">
      <c r="A158" s="9" t="s">
        <v>41</v>
      </c>
      <c r="B158" s="10" t="s">
        <v>246</v>
      </c>
      <c r="C158" s="10"/>
    </row>
    <row r="159" spans="1:8" ht="15.75" x14ac:dyDescent="0.25">
      <c r="A159" s="10"/>
      <c r="B159" s="14"/>
      <c r="C159" s="14"/>
    </row>
    <row r="160" spans="1:8" ht="15.75" x14ac:dyDescent="0.25">
      <c r="A160" s="10"/>
      <c r="B160" s="14"/>
      <c r="C160" s="14"/>
    </row>
    <row r="161" spans="1:1" x14ac:dyDescent="0.25">
      <c r="A161" s="1" t="s">
        <v>39</v>
      </c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workbookViewId="0">
      <selection sqref="A1:C20"/>
    </sheetView>
  </sheetViews>
  <sheetFormatPr defaultRowHeight="15" x14ac:dyDescent="0.25"/>
  <cols>
    <col min="1" max="1" width="46" style="9" customWidth="1"/>
    <col min="2" max="2" width="40.42578125" customWidth="1"/>
    <col min="3" max="3" width="22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65</v>
      </c>
      <c r="B1" s="4"/>
    </row>
    <row r="2" spans="1:3" x14ac:dyDescent="0.25">
      <c r="A2" s="7" t="s">
        <v>16</v>
      </c>
      <c r="B2" s="1" t="s">
        <v>291</v>
      </c>
    </row>
    <row r="3" spans="1:3" x14ac:dyDescent="0.25">
      <c r="A3" s="7" t="s">
        <v>17</v>
      </c>
      <c r="B3" s="35">
        <v>43013</v>
      </c>
    </row>
    <row r="4" spans="1:3" x14ac:dyDescent="0.25">
      <c r="A4" s="7" t="s">
        <v>18</v>
      </c>
      <c r="B4" s="1" t="s">
        <v>292</v>
      </c>
    </row>
    <row r="5" spans="1:3" x14ac:dyDescent="0.25">
      <c r="A5" s="7" t="s">
        <v>19</v>
      </c>
      <c r="B5" s="1" t="s">
        <v>108</v>
      </c>
    </row>
    <row r="6" spans="1:3" x14ac:dyDescent="0.25">
      <c r="A6" s="7" t="s">
        <v>20</v>
      </c>
      <c r="B6" s="1" t="s">
        <v>293</v>
      </c>
    </row>
    <row r="7" spans="1:3" x14ac:dyDescent="0.25">
      <c r="A7" s="7"/>
      <c r="B7" s="4"/>
    </row>
    <row r="8" spans="1:3" x14ac:dyDescent="0.25">
      <c r="A8" s="15" t="s">
        <v>66</v>
      </c>
      <c r="B8" s="13" t="s">
        <v>28</v>
      </c>
      <c r="C8" s="13" t="s">
        <v>27</v>
      </c>
    </row>
    <row r="9" spans="1:3" x14ac:dyDescent="0.25">
      <c r="A9" s="7"/>
      <c r="B9" s="6" t="s">
        <v>56</v>
      </c>
      <c r="C9" s="11" t="s">
        <v>294</v>
      </c>
    </row>
    <row r="10" spans="1:3" x14ac:dyDescent="0.25">
      <c r="A10" s="7"/>
      <c r="B10" s="6" t="s">
        <v>29</v>
      </c>
      <c r="C10" s="11" t="s">
        <v>295</v>
      </c>
    </row>
    <row r="11" spans="1:3" x14ac:dyDescent="0.25">
      <c r="A11" s="7"/>
      <c r="B11" s="6" t="s">
        <v>30</v>
      </c>
      <c r="C11" s="33" t="s">
        <v>296</v>
      </c>
    </row>
    <row r="12" spans="1:3" x14ac:dyDescent="0.25">
      <c r="A12" s="7"/>
      <c r="B12" s="6" t="s">
        <v>68</v>
      </c>
      <c r="C12" s="11" t="s">
        <v>109</v>
      </c>
    </row>
    <row r="13" spans="1:3" x14ac:dyDescent="0.25">
      <c r="A13" s="7"/>
      <c r="B13" s="6" t="s">
        <v>31</v>
      </c>
      <c r="C13" s="11" t="s">
        <v>297</v>
      </c>
    </row>
    <row r="14" spans="1:3" x14ac:dyDescent="0.25">
      <c r="A14" s="7"/>
      <c r="B14" s="6" t="s">
        <v>32</v>
      </c>
      <c r="C14" s="11" t="s">
        <v>298</v>
      </c>
    </row>
    <row r="15" spans="1:3" x14ac:dyDescent="0.25">
      <c r="A15" s="7"/>
      <c r="B15" s="6" t="s">
        <v>26</v>
      </c>
      <c r="C15" s="11" t="s">
        <v>299</v>
      </c>
    </row>
    <row r="16" spans="1:3" x14ac:dyDescent="0.25">
      <c r="A16" s="7"/>
      <c r="B16" s="6" t="s">
        <v>33</v>
      </c>
      <c r="C16" s="11" t="s">
        <v>300</v>
      </c>
    </row>
    <row r="17" spans="1:6" x14ac:dyDescent="0.25">
      <c r="A17" s="7"/>
      <c r="B17" s="6" t="s">
        <v>9</v>
      </c>
      <c r="C17" s="11">
        <v>8.3000000000000007</v>
      </c>
    </row>
    <row r="18" spans="1:6" x14ac:dyDescent="0.25">
      <c r="A18" s="7"/>
      <c r="B18" s="11" t="s">
        <v>34</v>
      </c>
      <c r="C18" s="11"/>
    </row>
    <row r="19" spans="1:6" x14ac:dyDescent="0.25">
      <c r="A19" s="7"/>
      <c r="B19" s="4"/>
    </row>
    <row r="20" spans="1:6" x14ac:dyDescent="0.25">
      <c r="A20" s="15" t="s">
        <v>67</v>
      </c>
      <c r="B20" s="4"/>
    </row>
    <row r="21" spans="1:6" x14ac:dyDescent="0.25">
      <c r="A21"/>
      <c r="B21" s="4"/>
      <c r="F21" s="9" t="s">
        <v>56</v>
      </c>
    </row>
    <row r="22" spans="1:6" x14ac:dyDescent="0.25">
      <c r="A22" s="36" t="s">
        <v>57</v>
      </c>
      <c r="F22" s="9" t="s">
        <v>21</v>
      </c>
    </row>
    <row r="23" spans="1:6" s="9" customFormat="1" x14ac:dyDescent="0.25">
      <c r="A23" s="7"/>
      <c r="B23" s="13" t="s">
        <v>0</v>
      </c>
      <c r="C23" s="13" t="s">
        <v>58</v>
      </c>
      <c r="D23" s="13" t="s">
        <v>59</v>
      </c>
      <c r="E23" s="13" t="s">
        <v>60</v>
      </c>
      <c r="F23" s="13" t="s">
        <v>64</v>
      </c>
    </row>
    <row r="24" spans="1:6" s="5" customFormat="1" x14ac:dyDescent="0.25">
      <c r="B24" s="37">
        <v>0.49027777777777781</v>
      </c>
      <c r="C24" s="6">
        <v>25</v>
      </c>
      <c r="D24" s="6">
        <v>25</v>
      </c>
      <c r="E24" s="6">
        <f t="shared" ref="E24:E30" si="0">AVERAGE(C24:D24)</f>
        <v>25</v>
      </c>
      <c r="F24" s="6" t="s">
        <v>70</v>
      </c>
    </row>
    <row r="25" spans="1:6" s="5" customFormat="1" x14ac:dyDescent="0.25">
      <c r="B25" s="37">
        <v>0.47638888888888892</v>
      </c>
      <c r="C25" s="6">
        <v>17.8</v>
      </c>
      <c r="D25" s="6"/>
      <c r="E25" s="6">
        <f t="shared" si="0"/>
        <v>17.8</v>
      </c>
      <c r="F25" s="6" t="s">
        <v>70</v>
      </c>
    </row>
    <row r="26" spans="1:6" s="5" customFormat="1" x14ac:dyDescent="0.25">
      <c r="B26" s="37">
        <v>0.49027777777777781</v>
      </c>
      <c r="C26" s="6">
        <v>70</v>
      </c>
      <c r="D26" s="6">
        <v>38</v>
      </c>
      <c r="E26" s="6">
        <f t="shared" si="0"/>
        <v>54</v>
      </c>
      <c r="F26" s="6" t="s">
        <v>88</v>
      </c>
    </row>
    <row r="27" spans="1:6" s="5" customFormat="1" x14ac:dyDescent="0.25">
      <c r="B27" s="37">
        <v>0.48958333333333331</v>
      </c>
      <c r="C27" s="6">
        <v>70</v>
      </c>
      <c r="D27" s="6">
        <v>70</v>
      </c>
      <c r="E27" s="6">
        <f t="shared" si="0"/>
        <v>70</v>
      </c>
      <c r="F27" s="6" t="s">
        <v>301</v>
      </c>
    </row>
    <row r="28" spans="1:6" s="5" customFormat="1" x14ac:dyDescent="0.25">
      <c r="B28" s="37">
        <v>0.45763888888888887</v>
      </c>
      <c r="C28" s="6">
        <v>70</v>
      </c>
      <c r="D28" s="6">
        <v>70</v>
      </c>
      <c r="E28" s="6">
        <f t="shared" si="0"/>
        <v>70</v>
      </c>
      <c r="F28" s="6" t="s">
        <v>301</v>
      </c>
    </row>
    <row r="29" spans="1:6" x14ac:dyDescent="0.25">
      <c r="A29" s="5"/>
      <c r="B29" s="37">
        <v>0.45833333333333331</v>
      </c>
      <c r="C29" s="6">
        <v>70</v>
      </c>
      <c r="D29" s="6">
        <v>70</v>
      </c>
      <c r="E29" s="6">
        <f t="shared" si="0"/>
        <v>70</v>
      </c>
      <c r="F29" s="6" t="s">
        <v>301</v>
      </c>
    </row>
    <row r="30" spans="1:6" s="1" customFormat="1" x14ac:dyDescent="0.25">
      <c r="A30" s="5"/>
      <c r="B30" s="6"/>
      <c r="C30" s="6"/>
      <c r="D30" s="6"/>
      <c r="E30" s="6" t="e">
        <f t="shared" si="0"/>
        <v>#DIV/0!</v>
      </c>
      <c r="F30" s="6"/>
    </row>
    <row r="31" spans="1:6" s="5" customFormat="1" ht="15.75" x14ac:dyDescent="0.25">
      <c r="A31" s="38"/>
      <c r="B31" s="10"/>
      <c r="C31" s="10"/>
      <c r="D31" s="10"/>
      <c r="E31" s="10"/>
    </row>
    <row r="32" spans="1:6" s="5" customFormat="1" ht="15.75" x14ac:dyDescent="0.25">
      <c r="A32" s="29" t="s">
        <v>90</v>
      </c>
      <c r="B32" s="13" t="s">
        <v>91</v>
      </c>
      <c r="C32" s="10"/>
      <c r="D32" s="10"/>
      <c r="E32" s="10"/>
    </row>
    <row r="33" spans="1:6" s="1" customFormat="1" ht="15.75" x14ac:dyDescent="0.25">
      <c r="A33" s="39"/>
      <c r="B33" s="24"/>
      <c r="C33" s="10"/>
      <c r="D33" s="10"/>
      <c r="E33" s="10"/>
      <c r="F33" s="5"/>
    </row>
    <row r="34" spans="1:6" ht="15.75" x14ac:dyDescent="0.25">
      <c r="A34" s="39"/>
      <c r="B34" s="24"/>
      <c r="C34" s="10"/>
      <c r="D34" s="10"/>
      <c r="E34" s="10"/>
      <c r="F34" s="5"/>
    </row>
    <row r="35" spans="1:6" ht="15.75" x14ac:dyDescent="0.25">
      <c r="A35" s="39"/>
      <c r="B35" s="24"/>
      <c r="C35" s="10"/>
      <c r="D35" s="10"/>
      <c r="E35" s="10"/>
      <c r="F35" s="5"/>
    </row>
    <row r="36" spans="1:6" s="1" customFormat="1" ht="15.75" x14ac:dyDescent="0.25">
      <c r="A36" s="39"/>
      <c r="B36" s="24"/>
      <c r="C36" s="10"/>
      <c r="D36" s="10"/>
      <c r="E36" s="10"/>
      <c r="F36" s="5"/>
    </row>
    <row r="37" spans="1:6" ht="15.75" x14ac:dyDescent="0.25">
      <c r="A37" s="39"/>
      <c r="B37" s="25"/>
      <c r="C37" s="10"/>
      <c r="D37" s="10"/>
      <c r="E37" s="10"/>
      <c r="F37" s="5"/>
    </row>
    <row r="38" spans="1:6" ht="15.75" x14ac:dyDescent="0.25">
      <c r="A38" s="39"/>
      <c r="B38" s="25"/>
      <c r="C38" s="10"/>
      <c r="D38" s="10"/>
      <c r="E38" s="10"/>
      <c r="F38" s="5"/>
    </row>
    <row r="39" spans="1:6" s="1" customFormat="1" ht="15.75" x14ac:dyDescent="0.25">
      <c r="A39" s="39"/>
      <c r="B39" s="25"/>
      <c r="C39" s="10"/>
      <c r="D39" s="10"/>
      <c r="E39" s="10"/>
      <c r="F39" s="5"/>
    </row>
    <row r="40" spans="1:6" ht="15.75" x14ac:dyDescent="0.25">
      <c r="A40" s="39"/>
      <c r="B40" s="10"/>
      <c r="C40" s="10"/>
      <c r="D40" s="10"/>
      <c r="E40" s="10"/>
      <c r="F40" s="5"/>
    </row>
    <row r="41" spans="1:6" x14ac:dyDescent="0.25">
      <c r="A41" s="36" t="s">
        <v>1</v>
      </c>
    </row>
    <row r="42" spans="1:6" s="1" customFormat="1" x14ac:dyDescent="0.25">
      <c r="A42" s="7" t="s">
        <v>43</v>
      </c>
      <c r="B42" s="13" t="s">
        <v>0</v>
      </c>
      <c r="C42" s="13" t="s">
        <v>45</v>
      </c>
      <c r="D42" s="13" t="s">
        <v>46</v>
      </c>
    </row>
    <row r="43" spans="1:6" x14ac:dyDescent="0.25">
      <c r="A43" s="5"/>
      <c r="B43" s="37">
        <v>0.48819444444444443</v>
      </c>
      <c r="C43" s="6">
        <v>67</v>
      </c>
      <c r="D43" s="6">
        <v>19</v>
      </c>
      <c r="E43" s="5"/>
      <c r="F43" s="5"/>
    </row>
    <row r="44" spans="1:6" x14ac:dyDescent="0.25">
      <c r="A44" s="5"/>
      <c r="B44" s="37">
        <v>0.4861111111111111</v>
      </c>
      <c r="C44" s="6">
        <v>83</v>
      </c>
      <c r="D44" s="6">
        <v>30</v>
      </c>
      <c r="E44" s="5"/>
      <c r="F44" s="5"/>
    </row>
    <row r="45" spans="1:6" x14ac:dyDescent="0.25">
      <c r="A45" s="5"/>
      <c r="B45" s="37">
        <v>0.49374999999999997</v>
      </c>
      <c r="C45" s="6">
        <v>69</v>
      </c>
      <c r="D45" s="6">
        <v>20</v>
      </c>
      <c r="E45" s="5"/>
      <c r="F45" s="5"/>
    </row>
    <row r="46" spans="1:6" x14ac:dyDescent="0.25">
      <c r="A46" s="5"/>
      <c r="B46" s="37">
        <v>0.48958333333333331</v>
      </c>
      <c r="C46" s="6">
        <v>84</v>
      </c>
      <c r="D46" s="6">
        <v>30</v>
      </c>
      <c r="E46" s="5"/>
      <c r="F46" s="5"/>
    </row>
    <row r="47" spans="1:6" x14ac:dyDescent="0.25">
      <c r="A47" s="5"/>
      <c r="B47" s="37">
        <v>0.46458333333333335</v>
      </c>
      <c r="C47" s="6">
        <v>66</v>
      </c>
      <c r="D47" s="6">
        <v>23</v>
      </c>
      <c r="E47" s="5"/>
      <c r="F47" s="5"/>
    </row>
    <row r="48" spans="1:6" x14ac:dyDescent="0.25">
      <c r="A48" s="5"/>
      <c r="B48" s="37">
        <v>0.46875</v>
      </c>
      <c r="C48" s="6">
        <v>81</v>
      </c>
      <c r="D48" s="6">
        <v>28</v>
      </c>
      <c r="E48" s="5"/>
      <c r="F48" s="5"/>
    </row>
    <row r="49" spans="1:6" x14ac:dyDescent="0.25">
      <c r="A49" s="5"/>
      <c r="B49" s="6"/>
      <c r="C49" s="6"/>
      <c r="D49" s="6"/>
      <c r="E49" s="5"/>
      <c r="F49" s="5"/>
    </row>
    <row r="50" spans="1:6" x14ac:dyDescent="0.25">
      <c r="A50" s="5"/>
      <c r="B50" s="5"/>
      <c r="C50" s="5"/>
      <c r="D50" s="5"/>
      <c r="E50" s="5"/>
      <c r="F50" s="5"/>
    </row>
    <row r="51" spans="1:6" x14ac:dyDescent="0.25">
      <c r="A51" s="7" t="s">
        <v>2</v>
      </c>
      <c r="B51" s="13" t="s">
        <v>0</v>
      </c>
      <c r="C51" s="13" t="s">
        <v>21</v>
      </c>
      <c r="D51" s="1"/>
      <c r="E51" s="1"/>
      <c r="F51" s="1"/>
    </row>
    <row r="52" spans="1:6" x14ac:dyDescent="0.25">
      <c r="B52" s="37">
        <v>0.48819444444444443</v>
      </c>
      <c r="C52" s="8" t="s">
        <v>301</v>
      </c>
    </row>
    <row r="53" spans="1:6" x14ac:dyDescent="0.25">
      <c r="B53" s="37">
        <v>0.4861111111111111</v>
      </c>
      <c r="C53" s="8" t="s">
        <v>301</v>
      </c>
    </row>
    <row r="54" spans="1:6" x14ac:dyDescent="0.25">
      <c r="B54" s="37">
        <v>0.49374999999999997</v>
      </c>
      <c r="C54" s="8" t="s">
        <v>88</v>
      </c>
    </row>
    <row r="55" spans="1:6" s="1" customFormat="1" x14ac:dyDescent="0.25">
      <c r="A55" s="9"/>
      <c r="B55" s="37">
        <v>0.48958333333333331</v>
      </c>
      <c r="C55" s="8" t="s">
        <v>301</v>
      </c>
      <c r="D55"/>
      <c r="E55"/>
      <c r="F55"/>
    </row>
    <row r="56" spans="1:6" s="1" customFormat="1" x14ac:dyDescent="0.25">
      <c r="A56" s="9"/>
      <c r="B56" s="37">
        <v>0.46458333333333335</v>
      </c>
      <c r="C56" s="8" t="s">
        <v>301</v>
      </c>
      <c r="D56"/>
      <c r="E56"/>
      <c r="F56"/>
    </row>
    <row r="57" spans="1:6" x14ac:dyDescent="0.25">
      <c r="B57" s="37">
        <v>0.46875</v>
      </c>
      <c r="C57" s="8" t="s">
        <v>301</v>
      </c>
    </row>
    <row r="58" spans="1:6" x14ac:dyDescent="0.25">
      <c r="B58" s="8"/>
      <c r="C58" s="8"/>
    </row>
    <row r="60" spans="1:6" x14ac:dyDescent="0.25">
      <c r="A60" s="7" t="s">
        <v>3</v>
      </c>
      <c r="B60" s="13" t="s">
        <v>0</v>
      </c>
      <c r="C60" s="13" t="s">
        <v>21</v>
      </c>
      <c r="D60" s="1"/>
      <c r="E60" s="1"/>
      <c r="F60" s="1"/>
    </row>
    <row r="61" spans="1:6" s="1" customFormat="1" x14ac:dyDescent="0.25">
      <c r="A61" s="9"/>
      <c r="B61" s="37">
        <v>0.48819444444444443</v>
      </c>
      <c r="C61" s="6" t="s">
        <v>72</v>
      </c>
      <c r="D61"/>
      <c r="E61"/>
      <c r="F61"/>
    </row>
    <row r="62" spans="1:6" x14ac:dyDescent="0.25">
      <c r="B62" s="37">
        <v>0.4861111111111111</v>
      </c>
      <c r="C62" s="6" t="s">
        <v>72</v>
      </c>
    </row>
    <row r="63" spans="1:6" x14ac:dyDescent="0.25">
      <c r="B63" s="37">
        <v>0.49374999999999997</v>
      </c>
      <c r="C63" s="6" t="s">
        <v>72</v>
      </c>
    </row>
    <row r="64" spans="1:6" x14ac:dyDescent="0.25">
      <c r="B64" s="37">
        <v>0.48958333333333331</v>
      </c>
      <c r="C64" s="6" t="s">
        <v>72</v>
      </c>
    </row>
    <row r="65" spans="1:6" x14ac:dyDescent="0.25">
      <c r="B65" s="37">
        <v>0.46458333333333335</v>
      </c>
      <c r="C65" s="6" t="s">
        <v>72</v>
      </c>
    </row>
    <row r="66" spans="1:6" x14ac:dyDescent="0.25">
      <c r="B66" s="37">
        <v>0.46875</v>
      </c>
      <c r="C66" s="6" t="s">
        <v>72</v>
      </c>
    </row>
    <row r="67" spans="1:6" x14ac:dyDescent="0.25">
      <c r="B67" s="6"/>
      <c r="C67" s="6"/>
    </row>
    <row r="69" spans="1:6" x14ac:dyDescent="0.25">
      <c r="A69" s="7" t="s">
        <v>4</v>
      </c>
      <c r="B69" s="13" t="s">
        <v>0</v>
      </c>
      <c r="C69" s="13" t="s">
        <v>5</v>
      </c>
      <c r="D69" s="13" t="s">
        <v>6</v>
      </c>
      <c r="E69" s="13" t="s">
        <v>61</v>
      </c>
      <c r="F69" s="1"/>
    </row>
    <row r="70" spans="1:6" x14ac:dyDescent="0.25">
      <c r="B70" s="37">
        <v>0.48819444444444443</v>
      </c>
      <c r="C70" s="6"/>
      <c r="D70" s="6"/>
      <c r="E70" s="40" t="s">
        <v>192</v>
      </c>
    </row>
    <row r="71" spans="1:6" x14ac:dyDescent="0.25">
      <c r="B71" s="37">
        <v>0.4861111111111111</v>
      </c>
      <c r="C71" s="6"/>
      <c r="D71" s="6"/>
      <c r="E71" s="41" t="s">
        <v>302</v>
      </c>
    </row>
    <row r="72" spans="1:6" x14ac:dyDescent="0.25">
      <c r="B72" s="37">
        <v>0.49374999999999997</v>
      </c>
      <c r="C72" s="6"/>
      <c r="D72" s="6"/>
      <c r="E72" s="41" t="s">
        <v>302</v>
      </c>
    </row>
    <row r="73" spans="1:6" x14ac:dyDescent="0.25">
      <c r="B73" s="37">
        <v>0.48958333333333331</v>
      </c>
      <c r="C73" s="6"/>
      <c r="D73" s="6"/>
      <c r="E73" s="41" t="s">
        <v>192</v>
      </c>
    </row>
    <row r="74" spans="1:6" x14ac:dyDescent="0.25">
      <c r="B74" s="37">
        <v>0.46458333333333335</v>
      </c>
      <c r="C74" s="6"/>
      <c r="D74" s="6"/>
      <c r="E74" s="41" t="s">
        <v>192</v>
      </c>
    </row>
    <row r="75" spans="1:6" s="1" customFormat="1" x14ac:dyDescent="0.25">
      <c r="A75" s="9"/>
      <c r="B75" s="37">
        <v>0.46875</v>
      </c>
      <c r="C75" s="6"/>
      <c r="D75" s="6"/>
      <c r="E75" s="41" t="s">
        <v>192</v>
      </c>
      <c r="F75"/>
    </row>
    <row r="76" spans="1:6" s="1" customFormat="1" x14ac:dyDescent="0.25">
      <c r="A76" s="9"/>
      <c r="B76" s="37"/>
      <c r="C76" s="6"/>
      <c r="D76" s="6"/>
      <c r="E76" s="41"/>
      <c r="F76"/>
    </row>
    <row r="78" spans="1:6" x14ac:dyDescent="0.25">
      <c r="A78" s="7" t="s">
        <v>35</v>
      </c>
    </row>
    <row r="79" spans="1:6" x14ac:dyDescent="0.25">
      <c r="A79"/>
    </row>
    <row r="80" spans="1:6" x14ac:dyDescent="0.25">
      <c r="A80" s="7" t="s">
        <v>7</v>
      </c>
      <c r="B80" s="13" t="s">
        <v>0</v>
      </c>
      <c r="C80" s="13" t="s">
        <v>21</v>
      </c>
      <c r="D80" s="1"/>
      <c r="E80" s="1"/>
      <c r="F80" s="1"/>
    </row>
    <row r="81" spans="1:6" s="1" customFormat="1" x14ac:dyDescent="0.25">
      <c r="A81"/>
      <c r="B81" s="37">
        <v>0.48819444444444443</v>
      </c>
      <c r="C81" s="6" t="s">
        <v>77</v>
      </c>
      <c r="D81"/>
      <c r="E81"/>
      <c r="F81"/>
    </row>
    <row r="82" spans="1:6" x14ac:dyDescent="0.25">
      <c r="A82"/>
      <c r="B82" s="37">
        <v>0.4861111111111111</v>
      </c>
      <c r="C82" s="6" t="s">
        <v>77</v>
      </c>
    </row>
    <row r="83" spans="1:6" x14ac:dyDescent="0.25">
      <c r="A83"/>
      <c r="B83" s="37">
        <v>0.49374999999999997</v>
      </c>
      <c r="C83" s="6" t="s">
        <v>77</v>
      </c>
    </row>
    <row r="84" spans="1:6" x14ac:dyDescent="0.25">
      <c r="A84"/>
      <c r="B84" s="37">
        <v>0.48958333333333331</v>
      </c>
      <c r="C84" s="6" t="s">
        <v>77</v>
      </c>
    </row>
    <row r="85" spans="1:6" x14ac:dyDescent="0.25">
      <c r="A85"/>
      <c r="B85" s="37">
        <v>0.46458333333333335</v>
      </c>
      <c r="C85" s="6" t="s">
        <v>77</v>
      </c>
    </row>
    <row r="86" spans="1:6" x14ac:dyDescent="0.25">
      <c r="A86"/>
      <c r="B86" s="37">
        <v>0.46875</v>
      </c>
      <c r="C86" s="6" t="s">
        <v>77</v>
      </c>
    </row>
    <row r="87" spans="1:6" x14ac:dyDescent="0.25">
      <c r="A87"/>
      <c r="B87" s="37"/>
      <c r="C87" s="6"/>
    </row>
    <row r="88" spans="1:6" x14ac:dyDescent="0.25">
      <c r="A88"/>
    </row>
    <row r="89" spans="1:6" x14ac:dyDescent="0.25">
      <c r="A89" s="36" t="s">
        <v>15</v>
      </c>
    </row>
    <row r="90" spans="1:6" x14ac:dyDescent="0.25">
      <c r="A90" s="7" t="s">
        <v>36</v>
      </c>
      <c r="B90" s="4" t="s">
        <v>303</v>
      </c>
    </row>
    <row r="91" spans="1:6" x14ac:dyDescent="0.25">
      <c r="A91" s="7" t="s">
        <v>37</v>
      </c>
      <c r="B91" s="4" t="s">
        <v>304</v>
      </c>
    </row>
    <row r="92" spans="1:6" x14ac:dyDescent="0.25">
      <c r="A92" s="7" t="s">
        <v>51</v>
      </c>
      <c r="B92" s="4" t="s">
        <v>305</v>
      </c>
    </row>
    <row r="93" spans="1:6" x14ac:dyDescent="0.25">
      <c r="A93" s="7" t="s">
        <v>44</v>
      </c>
      <c r="B93" s="4" t="s">
        <v>259</v>
      </c>
    </row>
    <row r="94" spans="1:6" x14ac:dyDescent="0.25">
      <c r="A94" s="7" t="s">
        <v>54</v>
      </c>
      <c r="B94" s="4" t="s">
        <v>79</v>
      </c>
    </row>
    <row r="95" spans="1:6" x14ac:dyDescent="0.25">
      <c r="A95" s="7" t="s">
        <v>55</v>
      </c>
      <c r="B95" s="4" t="s">
        <v>79</v>
      </c>
    </row>
    <row r="96" spans="1:6" x14ac:dyDescent="0.25">
      <c r="A96" s="7" t="s">
        <v>52</v>
      </c>
      <c r="B96" s="4" t="s">
        <v>306</v>
      </c>
    </row>
    <row r="97" spans="1:6" x14ac:dyDescent="0.25">
      <c r="A97" s="7"/>
      <c r="B97" s="4"/>
    </row>
    <row r="98" spans="1:6" x14ac:dyDescent="0.25">
      <c r="A98" s="7"/>
      <c r="B98" s="4"/>
    </row>
    <row r="99" spans="1:6" x14ac:dyDescent="0.25">
      <c r="A99" s="7" t="s">
        <v>53</v>
      </c>
      <c r="B99" s="4" t="s">
        <v>307</v>
      </c>
    </row>
    <row r="100" spans="1:6" x14ac:dyDescent="0.25">
      <c r="A100" s="7"/>
      <c r="B100" s="4"/>
    </row>
    <row r="101" spans="1:6" x14ac:dyDescent="0.25">
      <c r="A101" s="7"/>
      <c r="B101" s="4"/>
    </row>
    <row r="102" spans="1:6" x14ac:dyDescent="0.25">
      <c r="A102" s="7"/>
      <c r="B102" s="4"/>
    </row>
    <row r="103" spans="1:6" x14ac:dyDescent="0.25">
      <c r="A103" s="36" t="s">
        <v>13</v>
      </c>
      <c r="B103" s="3"/>
      <c r="C103" s="3"/>
      <c r="D103" s="3"/>
      <c r="E103" s="3"/>
      <c r="F103" s="1"/>
    </row>
    <row r="104" spans="1:6" x14ac:dyDescent="0.25">
      <c r="A104" s="1"/>
      <c r="B104" s="13" t="s">
        <v>0</v>
      </c>
      <c r="C104" s="13" t="s">
        <v>8</v>
      </c>
      <c r="D104" s="13" t="s">
        <v>47</v>
      </c>
      <c r="E104" s="13" t="s">
        <v>48</v>
      </c>
      <c r="F104" s="1"/>
    </row>
    <row r="105" spans="1:6" x14ac:dyDescent="0.25">
      <c r="A105"/>
      <c r="B105" s="37">
        <v>0.49027777777777781</v>
      </c>
      <c r="C105" s="6" t="s">
        <v>308</v>
      </c>
      <c r="D105" s="6">
        <v>68</v>
      </c>
      <c r="E105" s="6">
        <v>20</v>
      </c>
    </row>
    <row r="106" spans="1:6" x14ac:dyDescent="0.25">
      <c r="A106"/>
      <c r="B106" s="37">
        <v>0.46597222222222223</v>
      </c>
      <c r="C106" s="6" t="s">
        <v>309</v>
      </c>
      <c r="D106" s="6">
        <v>64</v>
      </c>
      <c r="E106" s="6">
        <v>18</v>
      </c>
    </row>
    <row r="107" spans="1:6" x14ac:dyDescent="0.25">
      <c r="A107"/>
      <c r="B107" s="37">
        <v>0.49513888888888885</v>
      </c>
      <c r="C107" s="6" t="s">
        <v>310</v>
      </c>
      <c r="D107" s="6">
        <v>70</v>
      </c>
      <c r="E107" s="6">
        <v>20</v>
      </c>
    </row>
    <row r="108" spans="1:6" x14ac:dyDescent="0.25">
      <c r="A108"/>
      <c r="B108" s="37">
        <v>0.4909722222222222</v>
      </c>
      <c r="C108" s="6" t="s">
        <v>311</v>
      </c>
      <c r="D108" s="6">
        <v>66</v>
      </c>
      <c r="E108" s="6">
        <v>18.5</v>
      </c>
    </row>
    <row r="109" spans="1:6" x14ac:dyDescent="0.25">
      <c r="A109"/>
      <c r="B109" s="37">
        <v>0.48194444444444445</v>
      </c>
      <c r="C109" s="6" t="s">
        <v>312</v>
      </c>
      <c r="D109" s="6">
        <v>68</v>
      </c>
      <c r="E109" s="6">
        <v>19</v>
      </c>
    </row>
    <row r="110" spans="1:6" x14ac:dyDescent="0.25">
      <c r="A110"/>
      <c r="B110" s="37"/>
      <c r="C110" s="6"/>
      <c r="D110" s="6"/>
      <c r="E110" s="6"/>
    </row>
    <row r="111" spans="1:6" x14ac:dyDescent="0.25">
      <c r="A111"/>
      <c r="B111" s="37"/>
      <c r="C111" s="6"/>
      <c r="D111" s="6"/>
      <c r="E111" s="6"/>
    </row>
    <row r="112" spans="1:6" x14ac:dyDescent="0.25">
      <c r="A112" s="12" t="s">
        <v>42</v>
      </c>
      <c r="B112" s="2" t="s">
        <v>313</v>
      </c>
      <c r="C112" s="2"/>
      <c r="D112" s="2"/>
      <c r="E112" s="2"/>
    </row>
    <row r="113" spans="1:6" x14ac:dyDescent="0.25">
      <c r="A113" s="2"/>
      <c r="B113" s="2"/>
      <c r="C113" s="2"/>
      <c r="D113" s="2"/>
      <c r="E113" s="2"/>
    </row>
    <row r="114" spans="1:6" x14ac:dyDescent="0.25">
      <c r="A114" s="36" t="s">
        <v>22</v>
      </c>
    </row>
    <row r="115" spans="1:6" x14ac:dyDescent="0.25">
      <c r="A115" s="7" t="s">
        <v>25</v>
      </c>
      <c r="B115" s="13" t="s">
        <v>23</v>
      </c>
      <c r="C115" s="13" t="s">
        <v>24</v>
      </c>
      <c r="D115" s="1"/>
      <c r="E115" s="1"/>
      <c r="F115" s="1"/>
    </row>
    <row r="116" spans="1:6" x14ac:dyDescent="0.25">
      <c r="A116" s="1"/>
      <c r="B116" s="6" t="s">
        <v>80</v>
      </c>
      <c r="C116" s="6">
        <v>15</v>
      </c>
    </row>
    <row r="117" spans="1:6" x14ac:dyDescent="0.25">
      <c r="A117" s="1"/>
      <c r="B117" s="6" t="s">
        <v>120</v>
      </c>
      <c r="C117" s="6">
        <v>12</v>
      </c>
    </row>
    <row r="118" spans="1:6" x14ac:dyDescent="0.25">
      <c r="A118" s="1"/>
      <c r="B118" s="6" t="s">
        <v>314</v>
      </c>
      <c r="C118" s="6">
        <v>3</v>
      </c>
    </row>
    <row r="119" spans="1:6" x14ac:dyDescent="0.25">
      <c r="A119" s="1"/>
      <c r="B119" s="6" t="s">
        <v>315</v>
      </c>
      <c r="C119" s="6">
        <v>10</v>
      </c>
    </row>
    <row r="120" spans="1:6" x14ac:dyDescent="0.25">
      <c r="A120" s="1"/>
      <c r="B120" s="6" t="s">
        <v>316</v>
      </c>
      <c r="C120" s="6">
        <v>5</v>
      </c>
    </row>
    <row r="121" spans="1:6" x14ac:dyDescent="0.25">
      <c r="A121" s="1"/>
      <c r="B121" s="6" t="s">
        <v>317</v>
      </c>
      <c r="C121" s="6">
        <v>2</v>
      </c>
    </row>
    <row r="122" spans="1:6" x14ac:dyDescent="0.25">
      <c r="A122"/>
      <c r="B122" s="6" t="s">
        <v>318</v>
      </c>
      <c r="C122" s="6">
        <v>1</v>
      </c>
    </row>
    <row r="123" spans="1:6" x14ac:dyDescent="0.25">
      <c r="A123"/>
      <c r="B123" s="6" t="s">
        <v>319</v>
      </c>
      <c r="C123" s="6">
        <v>1</v>
      </c>
    </row>
    <row r="124" spans="1:6" x14ac:dyDescent="0.25">
      <c r="A124"/>
      <c r="B124" s="6" t="s">
        <v>320</v>
      </c>
      <c r="C124" s="6">
        <v>1</v>
      </c>
    </row>
    <row r="126" spans="1:6" x14ac:dyDescent="0.25">
      <c r="A126" s="7" t="s">
        <v>183</v>
      </c>
      <c r="B126">
        <v>16</v>
      </c>
    </row>
    <row r="127" spans="1:6" x14ac:dyDescent="0.25">
      <c r="A127" s="7" t="s">
        <v>38</v>
      </c>
      <c r="B127" s="27" t="s">
        <v>321</v>
      </c>
    </row>
    <row r="128" spans="1:6" x14ac:dyDescent="0.25">
      <c r="A128"/>
    </row>
    <row r="129" spans="1:6" x14ac:dyDescent="0.25">
      <c r="A129" s="36" t="s">
        <v>14</v>
      </c>
      <c r="B129" s="1"/>
      <c r="C129" s="1"/>
      <c r="D129" s="1"/>
      <c r="E129" s="1"/>
      <c r="F129" s="1"/>
    </row>
    <row r="130" spans="1:6" x14ac:dyDescent="0.25">
      <c r="A130" s="7" t="s">
        <v>12</v>
      </c>
      <c r="B130" s="13" t="s">
        <v>0</v>
      </c>
      <c r="C130" s="13" t="s">
        <v>49</v>
      </c>
      <c r="D130" s="13" t="s">
        <v>10</v>
      </c>
      <c r="E130" s="13" t="s">
        <v>11</v>
      </c>
      <c r="F130" s="1"/>
    </row>
    <row r="131" spans="1:6" x14ac:dyDescent="0.25">
      <c r="B131" s="37">
        <v>0.49027777777777781</v>
      </c>
      <c r="C131" s="6">
        <v>20</v>
      </c>
      <c r="D131" s="6">
        <v>4</v>
      </c>
      <c r="E131" s="6">
        <v>40</v>
      </c>
    </row>
    <row r="132" spans="1:6" x14ac:dyDescent="0.25">
      <c r="B132" s="37">
        <v>0.47083333333333338</v>
      </c>
      <c r="C132" s="6">
        <v>18</v>
      </c>
      <c r="D132" s="6">
        <v>4.5</v>
      </c>
      <c r="E132" s="6">
        <v>42</v>
      </c>
    </row>
    <row r="133" spans="1:6" x14ac:dyDescent="0.25">
      <c r="B133" s="37">
        <v>0.49444444444444446</v>
      </c>
      <c r="C133" s="6">
        <v>20</v>
      </c>
      <c r="D133" s="6">
        <v>5</v>
      </c>
      <c r="E133" s="6">
        <v>50</v>
      </c>
    </row>
    <row r="134" spans="1:6" x14ac:dyDescent="0.25">
      <c r="B134" s="37">
        <v>0.47916666666666669</v>
      </c>
      <c r="C134" s="6">
        <v>18</v>
      </c>
      <c r="D134" s="6">
        <v>5</v>
      </c>
      <c r="E134" s="6">
        <v>50</v>
      </c>
    </row>
    <row r="135" spans="1:6" x14ac:dyDescent="0.25">
      <c r="B135" s="37">
        <v>0.4861111111111111</v>
      </c>
      <c r="C135" s="6">
        <v>18.5</v>
      </c>
      <c r="D135" s="6">
        <v>4.5</v>
      </c>
      <c r="E135" s="6">
        <v>45</v>
      </c>
    </row>
    <row r="136" spans="1:6" x14ac:dyDescent="0.25">
      <c r="B136" s="37">
        <v>0.45277777777777778</v>
      </c>
      <c r="C136" s="6">
        <v>18</v>
      </c>
      <c r="D136" s="6">
        <v>5</v>
      </c>
      <c r="E136" s="6">
        <v>50</v>
      </c>
    </row>
    <row r="137" spans="1:6" x14ac:dyDescent="0.25">
      <c r="B137" s="37"/>
      <c r="C137" s="6"/>
      <c r="D137" s="6"/>
      <c r="E137" s="6"/>
    </row>
    <row r="138" spans="1:6" x14ac:dyDescent="0.25">
      <c r="B138" s="10"/>
      <c r="C138" s="8" t="s">
        <v>62</v>
      </c>
      <c r="D138" s="6">
        <f>AVERAGE(D131:D137)</f>
        <v>4.666666666666667</v>
      </c>
      <c r="E138" s="6">
        <f>AVERAGE(E131:E137)</f>
        <v>46.166666666666664</v>
      </c>
    </row>
    <row r="139" spans="1:6" x14ac:dyDescent="0.25">
      <c r="A139" s="9" t="s">
        <v>40</v>
      </c>
      <c r="B139" s="10" t="s">
        <v>184</v>
      </c>
      <c r="C139" s="10"/>
      <c r="D139" s="10"/>
      <c r="E139" s="10"/>
    </row>
    <row r="140" spans="1:6" x14ac:dyDescent="0.25">
      <c r="A140" s="10" t="s">
        <v>63</v>
      </c>
      <c r="B140" t="s">
        <v>184</v>
      </c>
    </row>
    <row r="141" spans="1:6" x14ac:dyDescent="0.25">
      <c r="A141" s="10"/>
    </row>
    <row r="142" spans="1:6" x14ac:dyDescent="0.25">
      <c r="A142" s="7" t="s">
        <v>9</v>
      </c>
      <c r="B142" s="13" t="s">
        <v>0</v>
      </c>
      <c r="C142" s="13" t="s">
        <v>9</v>
      </c>
      <c r="D142" s="1"/>
      <c r="E142" s="1"/>
      <c r="F142" s="1"/>
    </row>
    <row r="143" spans="1:6" x14ac:dyDescent="0.25">
      <c r="B143" s="37">
        <v>0.49027777777777781</v>
      </c>
      <c r="C143" s="6">
        <v>8.5</v>
      </c>
    </row>
    <row r="144" spans="1:6" x14ac:dyDescent="0.25">
      <c r="B144" s="37">
        <v>0.47083333333333338</v>
      </c>
      <c r="C144" s="6">
        <v>8.5</v>
      </c>
    </row>
    <row r="145" spans="1:3" x14ac:dyDescent="0.25">
      <c r="B145" s="37"/>
      <c r="C145" s="6"/>
    </row>
    <row r="146" spans="1:3" x14ac:dyDescent="0.25">
      <c r="B146" s="37">
        <v>0.47916666666666669</v>
      </c>
      <c r="C146" s="6">
        <v>8</v>
      </c>
    </row>
    <row r="147" spans="1:3" x14ac:dyDescent="0.25">
      <c r="B147" s="37">
        <v>0.4861111111111111</v>
      </c>
      <c r="C147" s="6">
        <v>8.5</v>
      </c>
    </row>
    <row r="148" spans="1:3" x14ac:dyDescent="0.25">
      <c r="B148" s="37">
        <v>0.45277777777777778</v>
      </c>
      <c r="C148" s="6">
        <v>8</v>
      </c>
    </row>
    <row r="149" spans="1:3" x14ac:dyDescent="0.25">
      <c r="B149" s="37"/>
      <c r="C149" s="6"/>
    </row>
    <row r="150" spans="1:3" x14ac:dyDescent="0.25">
      <c r="B150" s="8" t="s">
        <v>50</v>
      </c>
      <c r="C150" s="6">
        <v>8.3000000000000007</v>
      </c>
    </row>
    <row r="151" spans="1:3" x14ac:dyDescent="0.25">
      <c r="A151" s="9" t="s">
        <v>41</v>
      </c>
      <c r="B151" s="10" t="s">
        <v>184</v>
      </c>
      <c r="C151" s="10"/>
    </row>
    <row r="152" spans="1:3" ht="15.75" x14ac:dyDescent="0.25">
      <c r="A152" s="10"/>
      <c r="B152" s="14"/>
      <c r="C152" s="14"/>
    </row>
    <row r="153" spans="1:3" ht="15.75" x14ac:dyDescent="0.25">
      <c r="A153" s="10"/>
      <c r="B153" s="14"/>
      <c r="C153" s="14"/>
    </row>
    <row r="154" spans="1:3" x14ac:dyDescent="0.25">
      <c r="A154" s="1" t="s">
        <v>39</v>
      </c>
    </row>
    <row r="155" spans="1:3" x14ac:dyDescent="0.25">
      <c r="A155"/>
    </row>
    <row r="156" spans="1:3" x14ac:dyDescent="0.25">
      <c r="A156"/>
    </row>
    <row r="157" spans="1:3" x14ac:dyDescent="0.25">
      <c r="A157"/>
    </row>
    <row r="158" spans="1:3" x14ac:dyDescent="0.25">
      <c r="A158"/>
    </row>
    <row r="159" spans="1:3" x14ac:dyDescent="0.25">
      <c r="A159"/>
    </row>
    <row r="160" spans="1:3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workbookViewId="0">
      <selection activeCell="A2" sqref="A2:A6"/>
    </sheetView>
  </sheetViews>
  <sheetFormatPr defaultRowHeight="15" x14ac:dyDescent="0.25"/>
  <cols>
    <col min="1" max="1" width="46" style="9" customWidth="1"/>
    <col min="2" max="2" width="40.42578125" customWidth="1"/>
    <col min="3" max="3" width="24.7109375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65</v>
      </c>
      <c r="B1" s="4"/>
    </row>
    <row r="2" spans="1:3" x14ac:dyDescent="0.25">
      <c r="A2" s="7" t="s">
        <v>16</v>
      </c>
      <c r="B2" s="1" t="s">
        <v>322</v>
      </c>
    </row>
    <row r="3" spans="1:3" x14ac:dyDescent="0.25">
      <c r="A3" s="7" t="s">
        <v>17</v>
      </c>
      <c r="B3" s="35">
        <v>43013</v>
      </c>
    </row>
    <row r="4" spans="1:3" x14ac:dyDescent="0.25">
      <c r="A4" s="7" t="s">
        <v>18</v>
      </c>
      <c r="B4" s="1" t="s">
        <v>323</v>
      </c>
    </row>
    <row r="5" spans="1:3" x14ac:dyDescent="0.25">
      <c r="A5" s="7" t="s">
        <v>19</v>
      </c>
      <c r="B5" s="1" t="s">
        <v>108</v>
      </c>
    </row>
    <row r="6" spans="1:3" x14ac:dyDescent="0.25">
      <c r="A6" s="7" t="s">
        <v>20</v>
      </c>
      <c r="B6" s="1" t="s">
        <v>324</v>
      </c>
    </row>
    <row r="7" spans="1:3" x14ac:dyDescent="0.25">
      <c r="A7" s="7"/>
      <c r="B7" s="4"/>
    </row>
    <row r="8" spans="1:3" x14ac:dyDescent="0.25">
      <c r="A8" s="15" t="s">
        <v>66</v>
      </c>
      <c r="B8" s="13" t="s">
        <v>28</v>
      </c>
      <c r="C8" s="13" t="s">
        <v>27</v>
      </c>
    </row>
    <row r="9" spans="1:3" x14ac:dyDescent="0.25">
      <c r="A9" s="7"/>
      <c r="B9" s="6" t="s">
        <v>56</v>
      </c>
      <c r="C9" s="45" t="s">
        <v>325</v>
      </c>
    </row>
    <row r="10" spans="1:3" x14ac:dyDescent="0.25">
      <c r="A10" s="7"/>
      <c r="B10" s="6" t="s">
        <v>29</v>
      </c>
      <c r="C10" s="45" t="s">
        <v>326</v>
      </c>
    </row>
    <row r="11" spans="1:3" x14ac:dyDescent="0.25">
      <c r="A11" s="7"/>
      <c r="B11" s="6" t="s">
        <v>30</v>
      </c>
      <c r="C11" s="46" t="s">
        <v>327</v>
      </c>
    </row>
    <row r="12" spans="1:3" x14ac:dyDescent="0.25">
      <c r="A12" s="7"/>
      <c r="B12" s="6" t="s">
        <v>68</v>
      </c>
      <c r="C12" s="45" t="s">
        <v>328</v>
      </c>
    </row>
    <row r="13" spans="1:3" x14ac:dyDescent="0.25">
      <c r="A13" s="7"/>
      <c r="B13" s="6" t="s">
        <v>31</v>
      </c>
      <c r="C13" s="45" t="s">
        <v>329</v>
      </c>
    </row>
    <row r="14" spans="1:3" ht="30" x14ac:dyDescent="0.25">
      <c r="A14" s="7"/>
      <c r="B14" s="6" t="s">
        <v>32</v>
      </c>
      <c r="C14" s="45" t="s">
        <v>330</v>
      </c>
    </row>
    <row r="15" spans="1:3" x14ac:dyDescent="0.25">
      <c r="A15" s="7"/>
      <c r="B15" s="6" t="s">
        <v>26</v>
      </c>
      <c r="C15" s="45" t="s">
        <v>331</v>
      </c>
    </row>
    <row r="16" spans="1:3" x14ac:dyDescent="0.25">
      <c r="A16" s="7"/>
      <c r="B16" s="6" t="s">
        <v>33</v>
      </c>
      <c r="C16" s="45" t="s">
        <v>332</v>
      </c>
    </row>
    <row r="17" spans="1:3" x14ac:dyDescent="0.25">
      <c r="A17" s="7"/>
      <c r="B17" s="6" t="s">
        <v>9</v>
      </c>
      <c r="C17" s="45">
        <v>7.5</v>
      </c>
    </row>
    <row r="18" spans="1:3" ht="30" x14ac:dyDescent="0.25">
      <c r="A18" s="7"/>
      <c r="B18" s="11" t="s">
        <v>34</v>
      </c>
      <c r="C18" s="45" t="s">
        <v>333</v>
      </c>
    </row>
    <row r="19" spans="1:3" x14ac:dyDescent="0.25">
      <c r="A19" s="7"/>
      <c r="B19" s="4"/>
    </row>
    <row r="20" spans="1:3" x14ac:dyDescent="0.25">
      <c r="A20"/>
    </row>
    <row r="21" spans="1:3" x14ac:dyDescent="0.25">
      <c r="A21"/>
    </row>
    <row r="22" spans="1:3" x14ac:dyDescent="0.25">
      <c r="A22"/>
    </row>
    <row r="23" spans="1:3" s="9" customFormat="1" x14ac:dyDescent="0.25"/>
    <row r="24" spans="1:3" s="5" customFormat="1" x14ac:dyDescent="0.25"/>
    <row r="25" spans="1:3" s="5" customFormat="1" x14ac:dyDescent="0.25"/>
    <row r="26" spans="1:3" s="5" customFormat="1" x14ac:dyDescent="0.25"/>
    <row r="27" spans="1:3" s="5" customFormat="1" x14ac:dyDescent="0.25"/>
    <row r="28" spans="1:3" s="5" customFormat="1" x14ac:dyDescent="0.25"/>
    <row r="29" spans="1:3" x14ac:dyDescent="0.25">
      <c r="A29"/>
    </row>
    <row r="30" spans="1:3" s="1" customFormat="1" x14ac:dyDescent="0.25"/>
    <row r="31" spans="1:3" s="5" customFormat="1" x14ac:dyDescent="0.25"/>
    <row r="32" spans="1:3" s="5" customFormat="1" x14ac:dyDescent="0.25"/>
    <row r="33" spans="1:1" s="1" customFormat="1" x14ac:dyDescent="0.25"/>
    <row r="34" spans="1:1" x14ac:dyDescent="0.25">
      <c r="A34"/>
    </row>
    <row r="35" spans="1:1" x14ac:dyDescent="0.25">
      <c r="A35"/>
    </row>
    <row r="36" spans="1:1" s="1" customFormat="1" x14ac:dyDescent="0.25"/>
    <row r="37" spans="1:1" x14ac:dyDescent="0.25">
      <c r="A37"/>
    </row>
    <row r="38" spans="1:1" x14ac:dyDescent="0.25">
      <c r="A38"/>
    </row>
    <row r="39" spans="1:1" s="1" customFormat="1" x14ac:dyDescent="0.25"/>
    <row r="40" spans="1:1" x14ac:dyDescent="0.25">
      <c r="A40"/>
    </row>
    <row r="41" spans="1:1" x14ac:dyDescent="0.25">
      <c r="A41"/>
    </row>
    <row r="42" spans="1:1" s="1" customFormat="1" x14ac:dyDescent="0.25"/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s="1" customFormat="1" x14ac:dyDescent="0.25"/>
    <row r="56" spans="1:1" s="1" customFormat="1" x14ac:dyDescent="0.25"/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s="1" customFormat="1" x14ac:dyDescent="0.25"/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s="1" customFormat="1" x14ac:dyDescent="0.25"/>
    <row r="76" spans="1:1" s="1" customFormat="1" x14ac:dyDescent="0.25"/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s="1" customFormat="1" x14ac:dyDescent="0.25"/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>
      <selection activeCell="A23" sqref="A23:XFD23"/>
    </sheetView>
  </sheetViews>
  <sheetFormatPr defaultRowHeight="15" x14ac:dyDescent="0.25"/>
  <cols>
    <col min="1" max="1" width="46" style="9" customWidth="1"/>
    <col min="2" max="2" width="40.42578125" customWidth="1"/>
    <col min="3" max="3" width="22" customWidth="1"/>
    <col min="4" max="4" width="17.85546875" customWidth="1"/>
    <col min="5" max="5" width="17.5703125" customWidth="1"/>
    <col min="6" max="6" width="16" customWidth="1"/>
  </cols>
  <sheetData>
    <row r="1" spans="1:4" x14ac:dyDescent="0.25">
      <c r="A1" s="1" t="s">
        <v>166</v>
      </c>
      <c r="B1" s="4"/>
    </row>
    <row r="2" spans="1:4" x14ac:dyDescent="0.25">
      <c r="A2" s="7" t="s">
        <v>16</v>
      </c>
      <c r="B2" s="1" t="s">
        <v>167</v>
      </c>
      <c r="C2" s="4"/>
    </row>
    <row r="3" spans="1:4" x14ac:dyDescent="0.25">
      <c r="A3" s="7" t="s">
        <v>17</v>
      </c>
      <c r="B3" s="35">
        <v>43013</v>
      </c>
      <c r="C3" s="4"/>
    </row>
    <row r="4" spans="1:4" x14ac:dyDescent="0.25">
      <c r="A4" s="7" t="s">
        <v>18</v>
      </c>
      <c r="B4" s="1" t="s">
        <v>168</v>
      </c>
      <c r="C4" s="4"/>
    </row>
    <row r="5" spans="1:4" x14ac:dyDescent="0.25">
      <c r="A5" s="7" t="s">
        <v>19</v>
      </c>
      <c r="B5" s="1" t="s">
        <v>84</v>
      </c>
      <c r="C5" s="4"/>
    </row>
    <row r="6" spans="1:4" x14ac:dyDescent="0.25">
      <c r="A6" s="7" t="s">
        <v>20</v>
      </c>
      <c r="B6" s="1" t="s">
        <v>69</v>
      </c>
      <c r="C6" s="4"/>
    </row>
    <row r="7" spans="1:4" x14ac:dyDescent="0.25">
      <c r="A7" s="7"/>
      <c r="B7" s="1"/>
      <c r="C7" s="4"/>
    </row>
    <row r="8" spans="1:4" x14ac:dyDescent="0.25">
      <c r="A8" s="7"/>
      <c r="B8" s="1"/>
      <c r="C8" s="4"/>
    </row>
    <row r="9" spans="1:4" x14ac:dyDescent="0.25">
      <c r="A9" s="22" t="s">
        <v>66</v>
      </c>
      <c r="B9" s="13" t="s">
        <v>28</v>
      </c>
      <c r="C9" s="13" t="s">
        <v>27</v>
      </c>
    </row>
    <row r="10" spans="1:4" x14ac:dyDescent="0.25">
      <c r="A10" s="20"/>
      <c r="B10" s="6" t="s">
        <v>56</v>
      </c>
      <c r="C10" s="10" t="s">
        <v>213</v>
      </c>
      <c r="D10" s="2"/>
    </row>
    <row r="11" spans="1:4" x14ac:dyDescent="0.25">
      <c r="A11" s="20"/>
      <c r="B11" s="6" t="s">
        <v>29</v>
      </c>
      <c r="C11" s="11" t="s">
        <v>214</v>
      </c>
      <c r="D11" s="2"/>
    </row>
    <row r="12" spans="1:4" x14ac:dyDescent="0.25">
      <c r="A12" s="20"/>
      <c r="B12" s="6" t="s">
        <v>30</v>
      </c>
      <c r="C12" s="11" t="s">
        <v>209</v>
      </c>
      <c r="D12" s="2"/>
    </row>
    <row r="13" spans="1:4" x14ac:dyDescent="0.25">
      <c r="A13" s="20"/>
      <c r="B13" s="6" t="s">
        <v>68</v>
      </c>
      <c r="C13" s="11" t="s">
        <v>210</v>
      </c>
      <c r="D13" s="2"/>
    </row>
    <row r="14" spans="1:4" x14ac:dyDescent="0.25">
      <c r="A14" s="20"/>
      <c r="B14" s="6" t="s">
        <v>31</v>
      </c>
      <c r="C14" s="11" t="s">
        <v>217</v>
      </c>
      <c r="D14" s="2"/>
    </row>
    <row r="15" spans="1:4" x14ac:dyDescent="0.25">
      <c r="A15" s="20"/>
      <c r="B15" s="6" t="s">
        <v>32</v>
      </c>
      <c r="C15" s="11" t="s">
        <v>211</v>
      </c>
      <c r="D15" s="2"/>
    </row>
    <row r="16" spans="1:4" x14ac:dyDescent="0.25">
      <c r="A16" s="20"/>
      <c r="B16" s="6" t="s">
        <v>26</v>
      </c>
      <c r="C16" s="11" t="s">
        <v>212</v>
      </c>
      <c r="D16" s="2"/>
    </row>
    <row r="17" spans="1:6" x14ac:dyDescent="0.25">
      <c r="A17" s="20"/>
      <c r="B17" s="6" t="s">
        <v>33</v>
      </c>
      <c r="C17" s="11">
        <v>2</v>
      </c>
      <c r="D17" s="2"/>
    </row>
    <row r="18" spans="1:6" x14ac:dyDescent="0.25">
      <c r="A18" s="20"/>
      <c r="B18" s="6" t="s">
        <v>9</v>
      </c>
      <c r="C18" s="11">
        <v>8</v>
      </c>
      <c r="D18" s="2"/>
    </row>
    <row r="19" spans="1:6" x14ac:dyDescent="0.25">
      <c r="A19" s="20"/>
      <c r="B19" s="11" t="s">
        <v>34</v>
      </c>
      <c r="C19" s="19"/>
      <c r="D19" s="2"/>
    </row>
    <row r="20" spans="1:6" x14ac:dyDescent="0.25">
      <c r="A20" s="20"/>
      <c r="B20" s="16"/>
      <c r="C20" s="19"/>
      <c r="D20" s="2"/>
    </row>
    <row r="21" spans="1:6" x14ac:dyDescent="0.25">
      <c r="A21" s="20"/>
      <c r="B21" s="16"/>
      <c r="C21" s="19"/>
      <c r="D21" s="2"/>
    </row>
    <row r="22" spans="1:6" x14ac:dyDescent="0.25">
      <c r="A22" s="20"/>
      <c r="B22" s="4"/>
    </row>
    <row r="23" spans="1:6" x14ac:dyDescent="0.25">
      <c r="A23" s="22" t="s">
        <v>67</v>
      </c>
      <c r="B23" s="4"/>
    </row>
    <row r="24" spans="1:6" x14ac:dyDescent="0.25">
      <c r="A24"/>
      <c r="B24" s="4"/>
      <c r="F24" s="9" t="s">
        <v>56</v>
      </c>
    </row>
    <row r="25" spans="1:6" x14ac:dyDescent="0.25">
      <c r="A25" s="36" t="s">
        <v>57</v>
      </c>
      <c r="F25" s="9" t="s">
        <v>21</v>
      </c>
    </row>
    <row r="26" spans="1:6" x14ac:dyDescent="0.25">
      <c r="A26" s="7"/>
      <c r="B26" s="13" t="s">
        <v>0</v>
      </c>
      <c r="C26" s="13" t="s">
        <v>58</v>
      </c>
      <c r="D26" s="13" t="s">
        <v>59</v>
      </c>
      <c r="E26" s="13" t="s">
        <v>60</v>
      </c>
      <c r="F26" s="13" t="s">
        <v>64</v>
      </c>
    </row>
    <row r="27" spans="1:6" x14ac:dyDescent="0.25">
      <c r="A27" s="5"/>
      <c r="B27" s="37">
        <v>0.43055555555555558</v>
      </c>
      <c r="C27" s="6">
        <v>50</v>
      </c>
      <c r="D27" s="6">
        <v>52.5</v>
      </c>
      <c r="E27" s="6">
        <f t="shared" ref="E27:E33" si="0">AVERAGE(C27:D27)</f>
        <v>51.25</v>
      </c>
      <c r="F27" s="6" t="s">
        <v>88</v>
      </c>
    </row>
    <row r="28" spans="1:6" x14ac:dyDescent="0.25">
      <c r="A28" s="5"/>
      <c r="B28" s="37">
        <v>0.47222222222222199</v>
      </c>
      <c r="C28" s="6">
        <v>60</v>
      </c>
      <c r="D28" s="6">
        <v>60</v>
      </c>
      <c r="E28" s="6">
        <f t="shared" si="0"/>
        <v>60</v>
      </c>
      <c r="F28" s="6" t="s">
        <v>88</v>
      </c>
    </row>
    <row r="29" spans="1:6" x14ac:dyDescent="0.25">
      <c r="A29" s="5"/>
      <c r="B29" s="37">
        <v>0.51388888888888895</v>
      </c>
      <c r="C29" s="6">
        <v>64</v>
      </c>
      <c r="D29" s="6">
        <v>64</v>
      </c>
      <c r="E29" s="6">
        <f t="shared" si="0"/>
        <v>64</v>
      </c>
      <c r="F29" s="6" t="s">
        <v>169</v>
      </c>
    </row>
    <row r="30" spans="1:6" x14ac:dyDescent="0.25">
      <c r="A30" s="5"/>
      <c r="B30" s="37">
        <v>0.55555555555555602</v>
      </c>
      <c r="C30" s="6">
        <v>61</v>
      </c>
      <c r="D30" s="6">
        <v>65.5</v>
      </c>
      <c r="E30" s="6">
        <f t="shared" si="0"/>
        <v>63.25</v>
      </c>
      <c r="F30" s="6" t="s">
        <v>169</v>
      </c>
    </row>
    <row r="31" spans="1:6" x14ac:dyDescent="0.25">
      <c r="A31" s="5"/>
      <c r="B31" s="6"/>
      <c r="C31" s="6"/>
      <c r="D31" s="6"/>
      <c r="E31" s="6" t="e">
        <f t="shared" si="0"/>
        <v>#DIV/0!</v>
      </c>
      <c r="F31" s="6"/>
    </row>
    <row r="32" spans="1:6" x14ac:dyDescent="0.25">
      <c r="A32" s="5"/>
      <c r="B32" s="6"/>
      <c r="C32" s="6"/>
      <c r="D32" s="6"/>
      <c r="E32" s="6" t="e">
        <f t="shared" si="0"/>
        <v>#DIV/0!</v>
      </c>
      <c r="F32" s="6"/>
    </row>
    <row r="33" spans="1:6" x14ac:dyDescent="0.25">
      <c r="A33" s="5"/>
      <c r="B33" s="6"/>
      <c r="C33" s="6"/>
      <c r="D33" s="6"/>
      <c r="E33" s="6" t="e">
        <f t="shared" si="0"/>
        <v>#DIV/0!</v>
      </c>
      <c r="F33" s="6"/>
    </row>
    <row r="34" spans="1:6" ht="15.75" x14ac:dyDescent="0.25">
      <c r="A34" s="38"/>
      <c r="B34" s="10"/>
      <c r="C34" s="10"/>
      <c r="D34" s="10"/>
      <c r="E34" s="10"/>
      <c r="F34" s="5"/>
    </row>
    <row r="35" spans="1:6" ht="15.75" x14ac:dyDescent="0.25">
      <c r="A35" s="29" t="s">
        <v>90</v>
      </c>
      <c r="B35" s="13" t="s">
        <v>91</v>
      </c>
      <c r="C35" s="10"/>
      <c r="D35" s="10"/>
      <c r="E35" s="10"/>
      <c r="F35" s="5"/>
    </row>
    <row r="36" spans="1:6" ht="15.75" x14ac:dyDescent="0.25">
      <c r="A36" s="39"/>
      <c r="B36" s="24" t="s">
        <v>170</v>
      </c>
      <c r="C36" s="10"/>
      <c r="D36" s="10"/>
      <c r="E36" s="10"/>
      <c r="F36" s="5"/>
    </row>
    <row r="37" spans="1:6" ht="15.75" x14ac:dyDescent="0.25">
      <c r="A37" s="39"/>
      <c r="B37" s="24" t="s">
        <v>93</v>
      </c>
      <c r="C37" s="10"/>
      <c r="D37" s="10"/>
      <c r="E37" s="10"/>
      <c r="F37" s="5"/>
    </row>
    <row r="38" spans="1:6" ht="15.75" x14ac:dyDescent="0.25">
      <c r="A38" s="39"/>
      <c r="B38" s="24"/>
      <c r="C38" s="10"/>
      <c r="D38" s="10"/>
      <c r="E38" s="10"/>
      <c r="F38" s="5"/>
    </row>
    <row r="39" spans="1:6" ht="15.75" x14ac:dyDescent="0.25">
      <c r="A39" s="39"/>
      <c r="B39" s="24"/>
      <c r="C39" s="10"/>
      <c r="D39" s="10"/>
      <c r="E39" s="10"/>
      <c r="F39" s="5"/>
    </row>
    <row r="40" spans="1:6" s="9" customFormat="1" ht="15.75" x14ac:dyDescent="0.25">
      <c r="A40" s="39"/>
      <c r="B40" s="25"/>
      <c r="C40" s="10"/>
      <c r="D40" s="10"/>
      <c r="E40" s="10"/>
      <c r="F40" s="5"/>
    </row>
    <row r="41" spans="1:6" s="5" customFormat="1" ht="15.75" x14ac:dyDescent="0.25">
      <c r="A41" s="39"/>
      <c r="B41" s="25"/>
      <c r="C41" s="10"/>
      <c r="D41" s="10"/>
      <c r="E41" s="10"/>
    </row>
    <row r="42" spans="1:6" s="5" customFormat="1" ht="15.75" x14ac:dyDescent="0.25">
      <c r="A42" s="39"/>
      <c r="B42" s="25"/>
      <c r="C42" s="10"/>
      <c r="D42" s="10"/>
      <c r="E42" s="10"/>
    </row>
    <row r="43" spans="1:6" s="5" customFormat="1" ht="15.75" x14ac:dyDescent="0.25">
      <c r="A43" s="39"/>
      <c r="B43" s="10"/>
      <c r="C43" s="10"/>
      <c r="D43" s="10"/>
      <c r="E43" s="10"/>
    </row>
    <row r="44" spans="1:6" s="5" customFormat="1" x14ac:dyDescent="0.25">
      <c r="A44" s="36" t="s">
        <v>1</v>
      </c>
      <c r="B44"/>
      <c r="C44"/>
      <c r="D44"/>
      <c r="E44"/>
      <c r="F44"/>
    </row>
    <row r="45" spans="1:6" s="5" customFormat="1" x14ac:dyDescent="0.25">
      <c r="A45" s="7" t="s">
        <v>43</v>
      </c>
      <c r="B45" s="13" t="s">
        <v>0</v>
      </c>
      <c r="C45" s="13" t="s">
        <v>45</v>
      </c>
      <c r="D45" s="13" t="s">
        <v>46</v>
      </c>
      <c r="E45" s="1"/>
      <c r="F45" s="1"/>
    </row>
    <row r="46" spans="1:6" x14ac:dyDescent="0.25">
      <c r="A46" s="5"/>
      <c r="B46" s="37">
        <v>0.4381944444444445</v>
      </c>
      <c r="C46" s="6">
        <v>76</v>
      </c>
      <c r="D46" s="6">
        <v>26</v>
      </c>
      <c r="E46" s="5"/>
      <c r="F46" s="5"/>
    </row>
    <row r="47" spans="1:6" s="1" customFormat="1" x14ac:dyDescent="0.25">
      <c r="A47" s="5"/>
      <c r="B47" s="37">
        <v>0.4604166666666667</v>
      </c>
      <c r="C47" s="6">
        <v>74</v>
      </c>
      <c r="D47" s="6">
        <v>23</v>
      </c>
      <c r="E47" s="5"/>
      <c r="F47" s="5"/>
    </row>
    <row r="48" spans="1:6" s="5" customFormat="1" x14ac:dyDescent="0.25">
      <c r="B48" s="37">
        <v>0.47013888888888888</v>
      </c>
      <c r="C48" s="6">
        <v>69</v>
      </c>
      <c r="D48" s="6">
        <v>20</v>
      </c>
    </row>
    <row r="49" spans="1:6" s="5" customFormat="1" x14ac:dyDescent="0.25">
      <c r="B49" s="37">
        <v>0.4916666666666667</v>
      </c>
      <c r="C49" s="6">
        <v>75</v>
      </c>
      <c r="D49" s="6">
        <v>25</v>
      </c>
    </row>
    <row r="50" spans="1:6" s="5" customFormat="1" x14ac:dyDescent="0.25">
      <c r="B50" s="6"/>
      <c r="C50" s="6"/>
      <c r="D50" s="6"/>
    </row>
    <row r="51" spans="1:6" s="5" customFormat="1" x14ac:dyDescent="0.25">
      <c r="B51" s="6"/>
      <c r="C51" s="6"/>
      <c r="D51" s="6"/>
    </row>
    <row r="52" spans="1:6" s="5" customFormat="1" x14ac:dyDescent="0.25">
      <c r="B52" s="6"/>
      <c r="C52" s="6"/>
      <c r="D52" s="6"/>
    </row>
    <row r="53" spans="1:6" s="1" customFormat="1" x14ac:dyDescent="0.25">
      <c r="A53" s="5"/>
      <c r="B53" s="5"/>
      <c r="C53" s="5"/>
      <c r="D53" s="5"/>
      <c r="E53" s="5"/>
      <c r="F53" s="5"/>
    </row>
    <row r="54" spans="1:6" x14ac:dyDescent="0.25">
      <c r="A54" s="7" t="s">
        <v>2</v>
      </c>
      <c r="B54" s="13" t="s">
        <v>0</v>
      </c>
      <c r="C54" s="13" t="s">
        <v>21</v>
      </c>
      <c r="D54" s="1"/>
      <c r="E54" s="1"/>
      <c r="F54" s="1"/>
    </row>
    <row r="55" spans="1:6" x14ac:dyDescent="0.25">
      <c r="B55" s="37">
        <v>0.4381944444444445</v>
      </c>
      <c r="C55" s="8" t="s">
        <v>70</v>
      </c>
    </row>
    <row r="56" spans="1:6" x14ac:dyDescent="0.25">
      <c r="B56" s="37">
        <v>0.4604166666666667</v>
      </c>
      <c r="C56" s="8" t="s">
        <v>171</v>
      </c>
    </row>
    <row r="57" spans="1:6" x14ac:dyDescent="0.25">
      <c r="B57" s="37">
        <v>0.47013888888888888</v>
      </c>
      <c r="C57" s="8" t="s">
        <v>70</v>
      </c>
    </row>
    <row r="58" spans="1:6" x14ac:dyDescent="0.25">
      <c r="B58" s="37">
        <v>0.4916666666666667</v>
      </c>
      <c r="C58" s="8" t="s">
        <v>171</v>
      </c>
    </row>
    <row r="59" spans="1:6" s="1" customFormat="1" x14ac:dyDescent="0.25">
      <c r="A59" s="9"/>
      <c r="B59" s="8"/>
      <c r="C59" s="8"/>
      <c r="D59"/>
      <c r="E59"/>
      <c r="F59"/>
    </row>
    <row r="60" spans="1:6" x14ac:dyDescent="0.25">
      <c r="B60" s="8"/>
      <c r="C60" s="8"/>
    </row>
    <row r="61" spans="1:6" x14ac:dyDescent="0.25">
      <c r="B61" s="8"/>
      <c r="C61" s="8"/>
    </row>
    <row r="63" spans="1:6" x14ac:dyDescent="0.25">
      <c r="A63" s="7" t="s">
        <v>3</v>
      </c>
      <c r="B63" s="13" t="s">
        <v>0</v>
      </c>
      <c r="C63" s="13" t="s">
        <v>21</v>
      </c>
      <c r="D63" s="1"/>
      <c r="E63" s="1"/>
      <c r="F63" s="1"/>
    </row>
    <row r="64" spans="1:6" x14ac:dyDescent="0.25">
      <c r="B64" s="37">
        <v>0.4381944444444445</v>
      </c>
      <c r="C64" s="6" t="s">
        <v>72</v>
      </c>
    </row>
    <row r="65" spans="1:6" s="1" customFormat="1" x14ac:dyDescent="0.25">
      <c r="A65" s="9"/>
      <c r="B65" s="37">
        <v>0.4604166666666667</v>
      </c>
      <c r="C65" s="6" t="s">
        <v>72</v>
      </c>
      <c r="D65"/>
      <c r="E65"/>
      <c r="F65"/>
    </row>
    <row r="66" spans="1:6" x14ac:dyDescent="0.25">
      <c r="B66" s="37">
        <v>0.47013888888888888</v>
      </c>
      <c r="C66" s="6" t="s">
        <v>72</v>
      </c>
    </row>
    <row r="67" spans="1:6" x14ac:dyDescent="0.25">
      <c r="B67" s="37">
        <v>0.4916666666666667</v>
      </c>
      <c r="C67" s="6" t="s">
        <v>72</v>
      </c>
    </row>
    <row r="68" spans="1:6" x14ac:dyDescent="0.25">
      <c r="B68" s="6"/>
      <c r="C68" s="6"/>
    </row>
    <row r="69" spans="1:6" x14ac:dyDescent="0.25">
      <c r="B69" s="6"/>
      <c r="C69" s="6"/>
    </row>
    <row r="70" spans="1:6" x14ac:dyDescent="0.25">
      <c r="B70" s="6"/>
      <c r="C70" s="6"/>
    </row>
    <row r="72" spans="1:6" x14ac:dyDescent="0.25">
      <c r="A72" s="7" t="s">
        <v>4</v>
      </c>
      <c r="B72" s="13" t="s">
        <v>0</v>
      </c>
      <c r="C72" s="13" t="s">
        <v>5</v>
      </c>
      <c r="D72" s="13" t="s">
        <v>6</v>
      </c>
      <c r="E72" s="13" t="s">
        <v>61</v>
      </c>
      <c r="F72" s="1"/>
    </row>
    <row r="73" spans="1:6" s="1" customFormat="1" x14ac:dyDescent="0.25">
      <c r="A73" s="9"/>
      <c r="B73" s="37">
        <v>0.4381944444444445</v>
      </c>
      <c r="C73" s="6" t="s">
        <v>74</v>
      </c>
      <c r="D73" s="6">
        <v>3</v>
      </c>
      <c r="E73" s="40" t="s">
        <v>172</v>
      </c>
      <c r="F73"/>
    </row>
    <row r="74" spans="1:6" x14ac:dyDescent="0.25">
      <c r="B74" s="37">
        <v>0.4604166666666667</v>
      </c>
      <c r="C74" s="6" t="s">
        <v>98</v>
      </c>
      <c r="D74" s="6">
        <v>3</v>
      </c>
      <c r="E74" s="40" t="s">
        <v>172</v>
      </c>
    </row>
    <row r="75" spans="1:6" x14ac:dyDescent="0.25">
      <c r="B75" s="37">
        <v>0.47013888888888888</v>
      </c>
      <c r="C75" s="6" t="s">
        <v>97</v>
      </c>
      <c r="D75" s="6">
        <v>3</v>
      </c>
      <c r="E75" s="40" t="s">
        <v>172</v>
      </c>
    </row>
    <row r="76" spans="1:6" x14ac:dyDescent="0.25">
      <c r="B76" s="37">
        <v>0.4916666666666667</v>
      </c>
      <c r="C76" s="6" t="s">
        <v>74</v>
      </c>
      <c r="D76" s="6">
        <v>2</v>
      </c>
      <c r="E76" s="40" t="s">
        <v>173</v>
      </c>
    </row>
    <row r="77" spans="1:6" x14ac:dyDescent="0.25">
      <c r="B77" s="6"/>
      <c r="C77" s="6"/>
      <c r="D77" s="6"/>
      <c r="E77" s="41"/>
    </row>
    <row r="78" spans="1:6" x14ac:dyDescent="0.25">
      <c r="B78" s="6"/>
      <c r="C78" s="6"/>
      <c r="D78" s="6"/>
      <c r="E78" s="41"/>
    </row>
    <row r="79" spans="1:6" x14ac:dyDescent="0.25">
      <c r="B79" s="6"/>
      <c r="C79" s="6"/>
      <c r="D79" s="6"/>
      <c r="E79" s="41"/>
    </row>
    <row r="81" spans="1:6" x14ac:dyDescent="0.25">
      <c r="A81" s="7" t="s">
        <v>35</v>
      </c>
    </row>
    <row r="82" spans="1:6" x14ac:dyDescent="0.25">
      <c r="A82"/>
    </row>
    <row r="83" spans="1:6" x14ac:dyDescent="0.25">
      <c r="A83" s="7" t="s">
        <v>7</v>
      </c>
      <c r="B83" s="13" t="s">
        <v>0</v>
      </c>
      <c r="C83" s="13" t="s">
        <v>21</v>
      </c>
      <c r="D83" s="1"/>
      <c r="E83" s="1"/>
      <c r="F83" s="1"/>
    </row>
    <row r="84" spans="1:6" x14ac:dyDescent="0.25">
      <c r="A84"/>
      <c r="B84" s="37">
        <v>0.4381944444444445</v>
      </c>
      <c r="C84" s="6" t="s">
        <v>99</v>
      </c>
    </row>
    <row r="85" spans="1:6" x14ac:dyDescent="0.25">
      <c r="A85"/>
      <c r="B85" s="37">
        <v>0.4604166666666667</v>
      </c>
      <c r="C85" s="6" t="s">
        <v>174</v>
      </c>
    </row>
    <row r="86" spans="1:6" x14ac:dyDescent="0.25">
      <c r="A86"/>
      <c r="B86" s="37">
        <v>0.47013888888888888</v>
      </c>
      <c r="C86" s="6" t="s">
        <v>99</v>
      </c>
    </row>
    <row r="87" spans="1:6" x14ac:dyDescent="0.25">
      <c r="A87"/>
      <c r="B87" s="37">
        <v>0.4916666666666667</v>
      </c>
      <c r="C87" s="6" t="s">
        <v>174</v>
      </c>
    </row>
    <row r="88" spans="1:6" x14ac:dyDescent="0.25">
      <c r="A88"/>
      <c r="B88" s="6"/>
      <c r="C88" s="6"/>
    </row>
    <row r="89" spans="1:6" s="1" customFormat="1" x14ac:dyDescent="0.25">
      <c r="A89"/>
      <c r="B89" s="6"/>
      <c r="C89" s="6"/>
      <c r="D89"/>
      <c r="E89"/>
      <c r="F89"/>
    </row>
    <row r="90" spans="1:6" s="1" customFormat="1" x14ac:dyDescent="0.25">
      <c r="A90"/>
      <c r="B90" s="6"/>
      <c r="C90" s="6"/>
      <c r="D90"/>
      <c r="E90"/>
      <c r="F90"/>
    </row>
    <row r="91" spans="1:6" x14ac:dyDescent="0.25">
      <c r="A91"/>
    </row>
    <row r="92" spans="1:6" x14ac:dyDescent="0.25">
      <c r="A92" s="36" t="s">
        <v>15</v>
      </c>
    </row>
    <row r="93" spans="1:6" x14ac:dyDescent="0.25">
      <c r="A93" s="7" t="s">
        <v>36</v>
      </c>
      <c r="B93" s="4" t="s">
        <v>175</v>
      </c>
    </row>
    <row r="94" spans="1:6" x14ac:dyDescent="0.25">
      <c r="A94" s="7" t="s">
        <v>37</v>
      </c>
      <c r="B94" s="4" t="s">
        <v>176</v>
      </c>
    </row>
    <row r="95" spans="1:6" x14ac:dyDescent="0.25">
      <c r="A95" s="7" t="s">
        <v>51</v>
      </c>
      <c r="B95" s="4">
        <v>19.5</v>
      </c>
    </row>
    <row r="96" spans="1:6" x14ac:dyDescent="0.25">
      <c r="A96" s="7" t="s">
        <v>44</v>
      </c>
      <c r="B96" s="4" t="s">
        <v>78</v>
      </c>
    </row>
    <row r="97" spans="1:6" x14ac:dyDescent="0.25">
      <c r="A97" s="7" t="s">
        <v>54</v>
      </c>
      <c r="B97" s="4" t="s">
        <v>177</v>
      </c>
    </row>
    <row r="98" spans="1:6" s="1" customFormat="1" x14ac:dyDescent="0.25">
      <c r="A98" s="7" t="s">
        <v>55</v>
      </c>
      <c r="B98" s="4" t="s">
        <v>177</v>
      </c>
      <c r="C98"/>
      <c r="D98"/>
      <c r="E98"/>
      <c r="F98"/>
    </row>
    <row r="99" spans="1:6" x14ac:dyDescent="0.25">
      <c r="A99" s="7" t="s">
        <v>52</v>
      </c>
      <c r="B99" s="4" t="s">
        <v>178</v>
      </c>
    </row>
    <row r="100" spans="1:6" x14ac:dyDescent="0.25">
      <c r="A100" s="7"/>
      <c r="B100" s="4"/>
    </row>
    <row r="101" spans="1:6" x14ac:dyDescent="0.25">
      <c r="A101" s="7"/>
      <c r="B101" s="4"/>
    </row>
    <row r="102" spans="1:6" x14ac:dyDescent="0.25">
      <c r="A102" s="7" t="s">
        <v>53</v>
      </c>
      <c r="B102" s="4" t="s">
        <v>179</v>
      </c>
    </row>
    <row r="103" spans="1:6" x14ac:dyDescent="0.25">
      <c r="A103" s="7"/>
      <c r="B103" s="4"/>
    </row>
    <row r="104" spans="1:6" x14ac:dyDescent="0.25">
      <c r="A104" s="7"/>
      <c r="B104" s="4"/>
    </row>
    <row r="105" spans="1:6" x14ac:dyDescent="0.25">
      <c r="A105" s="7"/>
      <c r="B105" s="4"/>
    </row>
    <row r="106" spans="1:6" s="1" customFormat="1" x14ac:dyDescent="0.25">
      <c r="A106" s="36" t="s">
        <v>13</v>
      </c>
      <c r="B106" s="3"/>
      <c r="C106" s="3"/>
      <c r="D106" s="3"/>
      <c r="E106" s="3"/>
    </row>
    <row r="107" spans="1:6" s="1" customFormat="1" ht="30" x14ac:dyDescent="0.25">
      <c r="B107" s="13" t="s">
        <v>0</v>
      </c>
      <c r="C107" s="42" t="s">
        <v>180</v>
      </c>
      <c r="D107" s="13" t="s">
        <v>47</v>
      </c>
      <c r="E107" s="13" t="s">
        <v>48</v>
      </c>
    </row>
    <row r="108" spans="1:6" x14ac:dyDescent="0.25">
      <c r="A108"/>
      <c r="B108" s="37">
        <v>0.43055555555555558</v>
      </c>
      <c r="C108" s="6">
        <v>10</v>
      </c>
      <c r="D108" s="6">
        <v>70.5</v>
      </c>
      <c r="E108" s="6">
        <v>21</v>
      </c>
    </row>
    <row r="109" spans="1:6" x14ac:dyDescent="0.25">
      <c r="A109"/>
      <c r="B109" s="37">
        <v>0.44861111111111113</v>
      </c>
      <c r="C109" s="6">
        <v>9</v>
      </c>
      <c r="D109" s="6">
        <v>68.5</v>
      </c>
      <c r="E109" s="6">
        <v>21</v>
      </c>
    </row>
    <row r="110" spans="1:6" x14ac:dyDescent="0.25">
      <c r="A110"/>
      <c r="B110" s="37">
        <v>0.47361111111111115</v>
      </c>
      <c r="C110" s="6">
        <v>20</v>
      </c>
      <c r="D110" s="6">
        <v>61</v>
      </c>
      <c r="E110" s="6">
        <v>19.5</v>
      </c>
    </row>
    <row r="111" spans="1:6" x14ac:dyDescent="0.25">
      <c r="A111"/>
      <c r="B111" s="37">
        <v>0.4909722222222222</v>
      </c>
      <c r="C111" s="6">
        <v>22</v>
      </c>
      <c r="D111" s="6">
        <v>67</v>
      </c>
      <c r="E111" s="6">
        <v>20</v>
      </c>
    </row>
    <row r="112" spans="1:6" x14ac:dyDescent="0.25">
      <c r="A112"/>
      <c r="B112" s="6"/>
      <c r="C112" s="6"/>
      <c r="D112" s="6"/>
      <c r="E112" s="6"/>
    </row>
    <row r="113" spans="1:6" x14ac:dyDescent="0.25">
      <c r="A113"/>
      <c r="B113" s="6"/>
      <c r="C113" s="6"/>
      <c r="D113" s="6"/>
      <c r="E113" s="6"/>
    </row>
    <row r="114" spans="1:6" x14ac:dyDescent="0.25">
      <c r="A114"/>
      <c r="B114" s="6"/>
      <c r="C114" s="6"/>
      <c r="D114" s="6"/>
      <c r="E114" s="6"/>
    </row>
    <row r="115" spans="1:6" x14ac:dyDescent="0.25">
      <c r="A115" s="12" t="s">
        <v>42</v>
      </c>
      <c r="B115" s="2" t="s">
        <v>181</v>
      </c>
      <c r="C115" s="2"/>
      <c r="D115" s="2"/>
      <c r="E115" s="2"/>
    </row>
    <row r="116" spans="1:6" s="1" customFormat="1" x14ac:dyDescent="0.25">
      <c r="A116" s="2"/>
      <c r="B116" s="2"/>
      <c r="C116" s="2"/>
      <c r="D116" s="2"/>
      <c r="E116" s="2"/>
      <c r="F116"/>
    </row>
    <row r="117" spans="1:6" x14ac:dyDescent="0.25">
      <c r="A117" s="36" t="s">
        <v>22</v>
      </c>
    </row>
    <row r="118" spans="1:6" x14ac:dyDescent="0.25">
      <c r="A118" s="7" t="s">
        <v>25</v>
      </c>
      <c r="B118" s="13" t="s">
        <v>23</v>
      </c>
      <c r="C118" s="13" t="s">
        <v>24</v>
      </c>
      <c r="D118" s="1"/>
      <c r="E118" s="1"/>
      <c r="F118" s="1"/>
    </row>
    <row r="119" spans="1:6" x14ac:dyDescent="0.25">
      <c r="A119" s="1"/>
      <c r="B119" s="6" t="s">
        <v>81</v>
      </c>
      <c r="C119" s="6">
        <v>5</v>
      </c>
    </row>
    <row r="120" spans="1:6" x14ac:dyDescent="0.25">
      <c r="A120" s="1"/>
      <c r="B120" s="6" t="s">
        <v>82</v>
      </c>
      <c r="C120" s="6">
        <v>3</v>
      </c>
    </row>
    <row r="121" spans="1:6" x14ac:dyDescent="0.25">
      <c r="A121" s="1"/>
      <c r="B121" s="6" t="s">
        <v>182</v>
      </c>
      <c r="C121" s="6">
        <v>1</v>
      </c>
    </row>
    <row r="122" spans="1:6" x14ac:dyDescent="0.25">
      <c r="A122" s="1"/>
      <c r="B122" s="6"/>
      <c r="C122" s="6"/>
    </row>
    <row r="123" spans="1:6" x14ac:dyDescent="0.25">
      <c r="A123" s="1"/>
      <c r="B123" s="6"/>
      <c r="C123" s="6"/>
    </row>
    <row r="124" spans="1:6" x14ac:dyDescent="0.25">
      <c r="A124" s="1"/>
      <c r="B124" s="6"/>
      <c r="C124" s="6"/>
    </row>
    <row r="125" spans="1:6" x14ac:dyDescent="0.25">
      <c r="A125"/>
      <c r="B125" s="6"/>
      <c r="C125" s="6"/>
    </row>
    <row r="126" spans="1:6" x14ac:dyDescent="0.25">
      <c r="A126"/>
      <c r="B126" s="6"/>
      <c r="C126" s="6"/>
    </row>
    <row r="127" spans="1:6" x14ac:dyDescent="0.25">
      <c r="A127"/>
      <c r="B127" s="6"/>
      <c r="C127" s="6"/>
    </row>
    <row r="129" spans="1:6" x14ac:dyDescent="0.25">
      <c r="A129" s="7" t="s">
        <v>183</v>
      </c>
      <c r="B129">
        <v>10</v>
      </c>
    </row>
    <row r="130" spans="1:6" x14ac:dyDescent="0.25">
      <c r="A130" s="7" t="s">
        <v>38</v>
      </c>
      <c r="B130" t="s">
        <v>163</v>
      </c>
    </row>
    <row r="131" spans="1:6" x14ac:dyDescent="0.25">
      <c r="A131"/>
    </row>
    <row r="132" spans="1:6" x14ac:dyDescent="0.25">
      <c r="A132" s="36" t="s">
        <v>14</v>
      </c>
      <c r="B132" s="1"/>
      <c r="C132" s="1"/>
      <c r="D132" s="1"/>
      <c r="E132" s="1"/>
      <c r="F132" s="1"/>
    </row>
    <row r="133" spans="1:6" x14ac:dyDescent="0.25">
      <c r="A133" s="7" t="s">
        <v>12</v>
      </c>
      <c r="B133" s="13" t="s">
        <v>0</v>
      </c>
      <c r="C133" s="13" t="s">
        <v>49</v>
      </c>
      <c r="D133" s="13" t="s">
        <v>10</v>
      </c>
      <c r="E133" s="13" t="s">
        <v>11</v>
      </c>
      <c r="F133" s="1"/>
    </row>
    <row r="134" spans="1:6" x14ac:dyDescent="0.25">
      <c r="B134" s="37">
        <v>0.44236111111111115</v>
      </c>
      <c r="C134" s="6">
        <v>20.5</v>
      </c>
      <c r="D134" s="6">
        <v>2</v>
      </c>
      <c r="E134" s="6"/>
    </row>
    <row r="135" spans="1:6" x14ac:dyDescent="0.25">
      <c r="B135" s="37">
        <v>0.44791666666666669</v>
      </c>
      <c r="C135" s="6">
        <v>20</v>
      </c>
      <c r="D135" s="6">
        <v>4</v>
      </c>
      <c r="E135" s="6"/>
    </row>
    <row r="136" spans="1:6" x14ac:dyDescent="0.25">
      <c r="B136" s="37">
        <v>0.4777777777777778</v>
      </c>
      <c r="C136" s="6">
        <v>22</v>
      </c>
      <c r="D136" s="6">
        <v>2</v>
      </c>
      <c r="E136" s="6"/>
    </row>
    <row r="137" spans="1:6" x14ac:dyDescent="0.25">
      <c r="B137" s="37">
        <v>0.4916666666666667</v>
      </c>
      <c r="C137" s="6">
        <v>20</v>
      </c>
      <c r="D137" s="6">
        <v>0</v>
      </c>
      <c r="E137" s="6"/>
    </row>
    <row r="138" spans="1:6" x14ac:dyDescent="0.25">
      <c r="B138" s="6"/>
      <c r="C138" s="6"/>
      <c r="D138" s="6"/>
      <c r="E138" s="6"/>
    </row>
    <row r="139" spans="1:6" x14ac:dyDescent="0.25">
      <c r="B139" s="6"/>
      <c r="C139" s="6"/>
      <c r="D139" s="6"/>
      <c r="E139" s="6"/>
    </row>
    <row r="140" spans="1:6" x14ac:dyDescent="0.25">
      <c r="B140" s="6"/>
      <c r="C140" s="6"/>
      <c r="D140" s="6"/>
      <c r="E140" s="6"/>
    </row>
    <row r="141" spans="1:6" x14ac:dyDescent="0.25">
      <c r="B141" s="10"/>
      <c r="C141" s="8" t="s">
        <v>62</v>
      </c>
      <c r="D141" s="6">
        <f>AVERAGE(D134:D140)</f>
        <v>2</v>
      </c>
      <c r="E141" s="6" t="e">
        <f>AVERAGE(E134:E140)</f>
        <v>#DIV/0!</v>
      </c>
    </row>
    <row r="142" spans="1:6" x14ac:dyDescent="0.25">
      <c r="A142" s="9" t="s">
        <v>40</v>
      </c>
      <c r="B142" s="10" t="s">
        <v>184</v>
      </c>
      <c r="C142" s="10"/>
      <c r="D142" s="10"/>
      <c r="E142" s="10"/>
    </row>
    <row r="143" spans="1:6" x14ac:dyDescent="0.25">
      <c r="A143" s="10" t="s">
        <v>63</v>
      </c>
    </row>
    <row r="144" spans="1:6" x14ac:dyDescent="0.25">
      <c r="A144" s="10"/>
    </row>
    <row r="145" spans="1:6" x14ac:dyDescent="0.25">
      <c r="A145" s="7" t="s">
        <v>9</v>
      </c>
      <c r="B145" s="13" t="s">
        <v>0</v>
      </c>
      <c r="C145" s="13" t="s">
        <v>9</v>
      </c>
      <c r="D145" s="1"/>
      <c r="E145" s="1"/>
      <c r="F145" s="1"/>
    </row>
    <row r="146" spans="1:6" x14ac:dyDescent="0.25">
      <c r="B146" s="37">
        <v>0.44444444444444442</v>
      </c>
      <c r="C146" s="6">
        <v>8</v>
      </c>
    </row>
    <row r="147" spans="1:6" x14ac:dyDescent="0.25">
      <c r="B147" s="37">
        <v>0.4548611111111111</v>
      </c>
      <c r="C147" s="6">
        <v>8</v>
      </c>
    </row>
    <row r="148" spans="1:6" x14ac:dyDescent="0.25">
      <c r="B148" s="37">
        <v>0.47569444444444442</v>
      </c>
      <c r="C148" s="6">
        <v>8</v>
      </c>
    </row>
    <row r="149" spans="1:6" x14ac:dyDescent="0.25">
      <c r="B149" s="37">
        <v>0.49583333333333335</v>
      </c>
      <c r="C149" s="6">
        <v>8</v>
      </c>
    </row>
    <row r="150" spans="1:6" x14ac:dyDescent="0.25">
      <c r="B150" s="6"/>
      <c r="C150" s="6"/>
    </row>
    <row r="151" spans="1:6" x14ac:dyDescent="0.25">
      <c r="B151" s="6"/>
      <c r="C151" s="6"/>
    </row>
    <row r="152" spans="1:6" x14ac:dyDescent="0.25">
      <c r="B152" s="6"/>
      <c r="C152" s="6"/>
    </row>
    <row r="153" spans="1:6" x14ac:dyDescent="0.25">
      <c r="B153" s="8" t="s">
        <v>50</v>
      </c>
      <c r="C153" s="6">
        <f>AVERAGE(C146:C152)</f>
        <v>8</v>
      </c>
    </row>
    <row r="154" spans="1:6" x14ac:dyDescent="0.25">
      <c r="A154" s="9" t="s">
        <v>41</v>
      </c>
      <c r="B154" s="10" t="s">
        <v>185</v>
      </c>
      <c r="C154" s="10"/>
    </row>
    <row r="155" spans="1:6" ht="15.75" x14ac:dyDescent="0.25">
      <c r="A155" s="10"/>
      <c r="B155" s="14"/>
      <c r="C155" s="14"/>
    </row>
    <row r="156" spans="1:6" ht="15.75" x14ac:dyDescent="0.25">
      <c r="A156" s="10"/>
      <c r="B156" s="14"/>
      <c r="C156" s="14"/>
    </row>
    <row r="157" spans="1:6" x14ac:dyDescent="0.25">
      <c r="A157" s="1" t="s">
        <v>39</v>
      </c>
    </row>
    <row r="158" spans="1:6" x14ac:dyDescent="0.25">
      <c r="A158"/>
    </row>
    <row r="159" spans="1:6" x14ac:dyDescent="0.25">
      <c r="A159"/>
    </row>
    <row r="160" spans="1:6" x14ac:dyDescent="0.25">
      <c r="A16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workbookViewId="0">
      <selection activeCell="K25" sqref="K25"/>
    </sheetView>
  </sheetViews>
  <sheetFormatPr defaultRowHeight="15" x14ac:dyDescent="0.25"/>
  <cols>
    <col min="1" max="1" width="46" style="9" customWidth="1"/>
    <col min="2" max="2" width="40.42578125" customWidth="1"/>
    <col min="3" max="3" width="22.140625" customWidth="1"/>
    <col min="4" max="4" width="17.85546875" customWidth="1"/>
    <col min="5" max="5" width="17.5703125" customWidth="1"/>
    <col min="6" max="6" width="16" customWidth="1"/>
  </cols>
  <sheetData>
    <row r="1" spans="1:4" x14ac:dyDescent="0.25">
      <c r="A1" s="7" t="s">
        <v>65</v>
      </c>
      <c r="B1" s="1"/>
      <c r="C1" s="4"/>
    </row>
    <row r="2" spans="1:4" x14ac:dyDescent="0.25">
      <c r="A2" s="7" t="s">
        <v>16</v>
      </c>
      <c r="B2" s="1" t="s">
        <v>186</v>
      </c>
      <c r="C2" s="4"/>
    </row>
    <row r="3" spans="1:4" x14ac:dyDescent="0.25">
      <c r="A3" s="7" t="s">
        <v>17</v>
      </c>
      <c r="B3" s="35">
        <v>43013</v>
      </c>
      <c r="C3" s="4"/>
    </row>
    <row r="4" spans="1:4" x14ac:dyDescent="0.25">
      <c r="A4" s="7" t="s">
        <v>18</v>
      </c>
      <c r="B4" s="1" t="s">
        <v>168</v>
      </c>
      <c r="C4" s="4"/>
    </row>
    <row r="5" spans="1:4" x14ac:dyDescent="0.25">
      <c r="A5" s="7" t="s">
        <v>19</v>
      </c>
      <c r="B5" s="1" t="s">
        <v>84</v>
      </c>
      <c r="C5" s="4"/>
    </row>
    <row r="6" spans="1:4" x14ac:dyDescent="0.25">
      <c r="A6" s="7" t="s">
        <v>20</v>
      </c>
      <c r="B6" s="1" t="s">
        <v>187</v>
      </c>
      <c r="C6" s="4"/>
    </row>
    <row r="7" spans="1:4" x14ac:dyDescent="0.25">
      <c r="A7" s="7"/>
      <c r="B7" s="1"/>
      <c r="C7" s="4"/>
    </row>
    <row r="8" spans="1:4" x14ac:dyDescent="0.25">
      <c r="A8" s="7"/>
      <c r="B8" s="1"/>
      <c r="C8" s="4"/>
    </row>
    <row r="9" spans="1:4" x14ac:dyDescent="0.25">
      <c r="A9" s="22" t="s">
        <v>66</v>
      </c>
      <c r="B9" s="13" t="s">
        <v>28</v>
      </c>
      <c r="C9" s="13" t="s">
        <v>27</v>
      </c>
    </row>
    <row r="10" spans="1:4" x14ac:dyDescent="0.25">
      <c r="A10" s="20"/>
      <c r="B10" s="6" t="s">
        <v>56</v>
      </c>
      <c r="C10" s="11" t="s">
        <v>207</v>
      </c>
      <c r="D10" s="2"/>
    </row>
    <row r="11" spans="1:4" x14ac:dyDescent="0.25">
      <c r="A11" s="20"/>
      <c r="B11" s="6" t="s">
        <v>29</v>
      </c>
      <c r="C11" s="11" t="s">
        <v>215</v>
      </c>
      <c r="D11" s="2"/>
    </row>
    <row r="12" spans="1:4" x14ac:dyDescent="0.25">
      <c r="A12" s="20"/>
      <c r="B12" s="6" t="s">
        <v>30</v>
      </c>
      <c r="C12" s="43" t="s">
        <v>208</v>
      </c>
      <c r="D12" s="2"/>
    </row>
    <row r="13" spans="1:4" x14ac:dyDescent="0.25">
      <c r="A13" s="20"/>
      <c r="B13" s="6" t="s">
        <v>68</v>
      </c>
      <c r="C13" s="11" t="s">
        <v>204</v>
      </c>
      <c r="D13" s="2"/>
    </row>
    <row r="14" spans="1:4" x14ac:dyDescent="0.25">
      <c r="A14" s="20"/>
      <c r="B14" s="6" t="s">
        <v>31</v>
      </c>
      <c r="C14" s="11" t="s">
        <v>216</v>
      </c>
      <c r="D14" s="2"/>
    </row>
    <row r="15" spans="1:4" x14ac:dyDescent="0.25">
      <c r="A15" s="20"/>
      <c r="B15" s="6" t="s">
        <v>32</v>
      </c>
      <c r="C15" s="11" t="s">
        <v>205</v>
      </c>
      <c r="D15" s="2"/>
    </row>
    <row r="16" spans="1:4" x14ac:dyDescent="0.25">
      <c r="A16" s="20"/>
      <c r="B16" s="6" t="s">
        <v>26</v>
      </c>
      <c r="C16" s="11" t="s">
        <v>206</v>
      </c>
      <c r="D16" s="2"/>
    </row>
    <row r="17" spans="1:7" x14ac:dyDescent="0.25">
      <c r="A17" s="20"/>
      <c r="B17" s="6" t="s">
        <v>33</v>
      </c>
      <c r="C17" s="11">
        <v>2.7</v>
      </c>
      <c r="D17" s="2"/>
    </row>
    <row r="18" spans="1:7" x14ac:dyDescent="0.25">
      <c r="A18" s="20"/>
      <c r="B18" s="6" t="s">
        <v>9</v>
      </c>
      <c r="C18" s="11">
        <v>7</v>
      </c>
      <c r="D18" s="2"/>
    </row>
    <row r="19" spans="1:7" x14ac:dyDescent="0.25">
      <c r="A19" s="20"/>
      <c r="B19" s="11" t="s">
        <v>34</v>
      </c>
      <c r="C19" s="11"/>
      <c r="D19" s="2"/>
    </row>
    <row r="20" spans="1:7" x14ac:dyDescent="0.25">
      <c r="A20" s="20"/>
      <c r="B20" s="16"/>
      <c r="C20" s="19"/>
      <c r="D20" s="2"/>
    </row>
    <row r="21" spans="1:7" x14ac:dyDescent="0.25">
      <c r="A21" s="20"/>
      <c r="B21" s="16"/>
      <c r="C21" s="19"/>
      <c r="D21" s="2"/>
    </row>
    <row r="22" spans="1:7" x14ac:dyDescent="0.25">
      <c r="A22" s="20"/>
      <c r="B22" s="4"/>
    </row>
    <row r="23" spans="1:7" x14ac:dyDescent="0.25">
      <c r="A23" s="22" t="s">
        <v>67</v>
      </c>
      <c r="B23" s="4"/>
    </row>
    <row r="24" spans="1:7" x14ac:dyDescent="0.25">
      <c r="A24"/>
      <c r="B24" s="4"/>
      <c r="F24" s="9" t="s">
        <v>56</v>
      </c>
    </row>
    <row r="25" spans="1:7" x14ac:dyDescent="0.25">
      <c r="A25"/>
      <c r="B25" s="4"/>
      <c r="F25" s="9" t="s">
        <v>56</v>
      </c>
    </row>
    <row r="26" spans="1:7" x14ac:dyDescent="0.25">
      <c r="A26" s="36" t="s">
        <v>57</v>
      </c>
      <c r="F26" s="9" t="s">
        <v>21</v>
      </c>
    </row>
    <row r="27" spans="1:7" x14ac:dyDescent="0.25">
      <c r="A27" s="7"/>
      <c r="B27" s="13" t="s">
        <v>0</v>
      </c>
      <c r="C27" s="13" t="s">
        <v>58</v>
      </c>
      <c r="D27" s="13" t="s">
        <v>59</v>
      </c>
      <c r="E27" s="13" t="s">
        <v>60</v>
      </c>
      <c r="F27" s="13" t="s">
        <v>64</v>
      </c>
      <c r="G27" s="9"/>
    </row>
    <row r="28" spans="1:7" x14ac:dyDescent="0.25">
      <c r="A28" s="5"/>
      <c r="B28" s="37">
        <v>0.43402777777777773</v>
      </c>
      <c r="C28" s="6">
        <v>27</v>
      </c>
      <c r="D28" s="6">
        <v>30</v>
      </c>
      <c r="E28" s="6">
        <f t="shared" ref="E28:E34" si="0">AVERAGE(C28:D28)</f>
        <v>28.5</v>
      </c>
      <c r="F28" s="6" t="s">
        <v>188</v>
      </c>
      <c r="G28" s="5"/>
    </row>
    <row r="29" spans="1:7" x14ac:dyDescent="0.25">
      <c r="A29" s="5"/>
      <c r="B29" s="37">
        <v>0.44305555555555554</v>
      </c>
      <c r="C29" s="6">
        <v>25</v>
      </c>
      <c r="D29" s="6">
        <v>31</v>
      </c>
      <c r="E29" s="6">
        <f t="shared" si="0"/>
        <v>28</v>
      </c>
      <c r="F29" s="6" t="s">
        <v>188</v>
      </c>
      <c r="G29" s="5"/>
    </row>
    <row r="30" spans="1:7" x14ac:dyDescent="0.25">
      <c r="A30" s="5"/>
      <c r="B30" s="37">
        <v>0.45833333333333331</v>
      </c>
      <c r="C30" s="6">
        <v>32</v>
      </c>
      <c r="D30" s="6">
        <v>31</v>
      </c>
      <c r="E30" s="6">
        <f t="shared" si="0"/>
        <v>31.5</v>
      </c>
      <c r="F30" s="6" t="s">
        <v>188</v>
      </c>
      <c r="G30" s="5"/>
    </row>
    <row r="31" spans="1:7" x14ac:dyDescent="0.25">
      <c r="A31" s="5"/>
      <c r="B31" s="37">
        <v>0.46875</v>
      </c>
      <c r="C31" s="6">
        <v>34</v>
      </c>
      <c r="D31" s="6">
        <v>33</v>
      </c>
      <c r="E31" s="6">
        <f t="shared" si="0"/>
        <v>33.5</v>
      </c>
      <c r="F31" s="6" t="s">
        <v>188</v>
      </c>
      <c r="G31" s="5"/>
    </row>
    <row r="32" spans="1:7" x14ac:dyDescent="0.25">
      <c r="A32" s="5"/>
      <c r="B32" s="37">
        <v>0.47916666666666669</v>
      </c>
      <c r="C32" s="6">
        <v>31</v>
      </c>
      <c r="D32" s="6">
        <v>31</v>
      </c>
      <c r="E32" s="6">
        <f t="shared" si="0"/>
        <v>31</v>
      </c>
      <c r="F32" s="6" t="s">
        <v>188</v>
      </c>
      <c r="G32" s="5"/>
    </row>
    <row r="33" spans="1:7" x14ac:dyDescent="0.25">
      <c r="A33" s="5"/>
      <c r="B33" s="37">
        <v>0.48958333333333331</v>
      </c>
      <c r="C33" s="6">
        <v>30</v>
      </c>
      <c r="D33" s="6">
        <v>30</v>
      </c>
      <c r="E33" s="6">
        <f t="shared" si="0"/>
        <v>30</v>
      </c>
      <c r="F33" s="6" t="s">
        <v>188</v>
      </c>
      <c r="G33" s="5"/>
    </row>
    <row r="34" spans="1:7" x14ac:dyDescent="0.25">
      <c r="A34" s="5"/>
      <c r="B34" s="6"/>
      <c r="C34" s="6"/>
      <c r="D34" s="6"/>
      <c r="E34" s="6" t="e">
        <f t="shared" si="0"/>
        <v>#DIV/0!</v>
      </c>
      <c r="F34" s="6"/>
      <c r="G34" s="5"/>
    </row>
    <row r="35" spans="1:7" ht="15.75" x14ac:dyDescent="0.25">
      <c r="A35" s="38"/>
      <c r="B35" s="10"/>
      <c r="C35" s="10"/>
      <c r="D35" s="10"/>
      <c r="E35" s="10"/>
      <c r="F35" s="5"/>
      <c r="G35" s="5"/>
    </row>
    <row r="36" spans="1:7" ht="15.75" x14ac:dyDescent="0.25">
      <c r="A36" s="29" t="s">
        <v>90</v>
      </c>
      <c r="B36" s="13" t="s">
        <v>91</v>
      </c>
      <c r="C36" s="10"/>
      <c r="D36" s="10"/>
      <c r="E36" s="10"/>
      <c r="F36" s="5"/>
      <c r="G36" s="5"/>
    </row>
    <row r="37" spans="1:7" ht="15.75" x14ac:dyDescent="0.25">
      <c r="A37" s="39"/>
      <c r="B37" s="24" t="s">
        <v>170</v>
      </c>
      <c r="C37" s="10"/>
      <c r="D37" s="10"/>
      <c r="E37" s="10"/>
      <c r="F37" s="5"/>
      <c r="G37" s="5"/>
    </row>
    <row r="38" spans="1:7" ht="15.75" x14ac:dyDescent="0.25">
      <c r="A38" s="39"/>
      <c r="B38" s="24" t="s">
        <v>189</v>
      </c>
      <c r="C38" s="10"/>
      <c r="D38" s="10"/>
      <c r="E38" s="10"/>
      <c r="F38" s="5"/>
      <c r="G38" s="5"/>
    </row>
    <row r="39" spans="1:7" ht="15.75" x14ac:dyDescent="0.25">
      <c r="A39" s="39"/>
      <c r="B39" s="24"/>
      <c r="C39" s="10"/>
      <c r="D39" s="10"/>
      <c r="E39" s="10"/>
      <c r="F39" s="5"/>
      <c r="G39" s="5"/>
    </row>
    <row r="40" spans="1:7" ht="15.75" x14ac:dyDescent="0.25">
      <c r="A40" s="39"/>
      <c r="B40" s="24"/>
      <c r="C40" s="10"/>
      <c r="D40" s="10"/>
      <c r="E40" s="10"/>
      <c r="F40" s="5"/>
      <c r="G40" s="5"/>
    </row>
    <row r="41" spans="1:7" ht="15.75" x14ac:dyDescent="0.25">
      <c r="A41" s="39"/>
      <c r="B41" s="25"/>
      <c r="C41" s="10"/>
      <c r="D41" s="10"/>
      <c r="E41" s="10"/>
      <c r="F41" s="5"/>
      <c r="G41" s="5"/>
    </row>
    <row r="42" spans="1:7" ht="15.75" x14ac:dyDescent="0.25">
      <c r="A42" s="39"/>
      <c r="B42" s="25"/>
      <c r="C42" s="10"/>
      <c r="D42" s="10"/>
      <c r="E42" s="10"/>
      <c r="F42" s="5"/>
      <c r="G42" s="5"/>
    </row>
    <row r="43" spans="1:7" ht="15.75" x14ac:dyDescent="0.25">
      <c r="A43" s="39"/>
      <c r="B43" s="25"/>
      <c r="C43" s="10"/>
      <c r="D43" s="10"/>
      <c r="E43" s="10"/>
      <c r="F43" s="5"/>
      <c r="G43" s="5"/>
    </row>
    <row r="44" spans="1:7" ht="15.75" x14ac:dyDescent="0.25">
      <c r="A44" s="39"/>
      <c r="B44" s="10"/>
      <c r="C44" s="10"/>
      <c r="D44" s="10"/>
      <c r="E44" s="10"/>
      <c r="F44" s="5"/>
      <c r="G44" s="5"/>
    </row>
    <row r="45" spans="1:7" x14ac:dyDescent="0.25">
      <c r="A45" s="36" t="s">
        <v>1</v>
      </c>
    </row>
    <row r="46" spans="1:7" x14ac:dyDescent="0.25">
      <c r="A46" s="7" t="s">
        <v>43</v>
      </c>
      <c r="B46" s="13" t="s">
        <v>0</v>
      </c>
      <c r="C46" s="13" t="s">
        <v>45</v>
      </c>
      <c r="D46" s="13" t="s">
        <v>46</v>
      </c>
      <c r="E46" s="1"/>
      <c r="F46" s="1"/>
      <c r="G46" s="1"/>
    </row>
    <row r="47" spans="1:7" x14ac:dyDescent="0.25">
      <c r="A47" s="5"/>
      <c r="B47" s="37">
        <v>0.4201388888888889</v>
      </c>
      <c r="C47" s="6">
        <v>65</v>
      </c>
      <c r="D47" s="6">
        <v>18</v>
      </c>
      <c r="E47" s="5"/>
      <c r="F47" s="5"/>
      <c r="G47" s="5"/>
    </row>
    <row r="48" spans="1:7" x14ac:dyDescent="0.25">
      <c r="A48" s="5"/>
      <c r="B48" s="37">
        <v>0.4375</v>
      </c>
      <c r="C48" s="6">
        <v>80</v>
      </c>
      <c r="D48" s="6">
        <v>26</v>
      </c>
      <c r="E48" s="5"/>
      <c r="F48" s="5"/>
      <c r="G48" s="5"/>
    </row>
    <row r="49" spans="1:7" x14ac:dyDescent="0.25">
      <c r="A49" s="5"/>
      <c r="B49" s="37">
        <v>0.45416666666666666</v>
      </c>
      <c r="C49" s="6">
        <v>64</v>
      </c>
      <c r="D49" s="6">
        <v>18</v>
      </c>
      <c r="E49" s="5"/>
      <c r="F49" s="5"/>
      <c r="G49" s="5"/>
    </row>
    <row r="50" spans="1:7" x14ac:dyDescent="0.25">
      <c r="A50" s="5"/>
      <c r="B50" s="37">
        <v>0.46736111111111112</v>
      </c>
      <c r="C50" s="6">
        <v>63</v>
      </c>
      <c r="D50" s="6">
        <v>17</v>
      </c>
      <c r="E50" s="5"/>
      <c r="F50" s="5"/>
      <c r="G50" s="5"/>
    </row>
    <row r="51" spans="1:7" x14ac:dyDescent="0.25">
      <c r="A51" s="5"/>
      <c r="B51" s="37">
        <v>0.47916666666666669</v>
      </c>
      <c r="C51" s="6">
        <v>68</v>
      </c>
      <c r="D51" s="6">
        <v>20</v>
      </c>
      <c r="E51" s="5"/>
      <c r="F51" s="5"/>
      <c r="G51" s="5"/>
    </row>
    <row r="52" spans="1:7" x14ac:dyDescent="0.25">
      <c r="A52" s="5"/>
      <c r="B52" s="6"/>
      <c r="C52" s="6"/>
      <c r="D52" s="6"/>
      <c r="E52" s="5"/>
      <c r="F52" s="5"/>
      <c r="G52" s="5"/>
    </row>
    <row r="53" spans="1:7" x14ac:dyDescent="0.25">
      <c r="A53" s="5"/>
      <c r="B53" s="6"/>
      <c r="C53" s="6"/>
      <c r="D53" s="6"/>
      <c r="E53" s="5"/>
      <c r="F53" s="5"/>
      <c r="G53" s="5"/>
    </row>
    <row r="54" spans="1:7" x14ac:dyDescent="0.25">
      <c r="A54" s="5"/>
      <c r="B54" s="5"/>
      <c r="C54" s="5"/>
      <c r="D54" s="5"/>
      <c r="E54" s="5"/>
      <c r="F54" s="5"/>
      <c r="G54" s="5"/>
    </row>
    <row r="55" spans="1:7" x14ac:dyDescent="0.25">
      <c r="A55" s="7" t="s">
        <v>2</v>
      </c>
      <c r="B55" s="13" t="s">
        <v>0</v>
      </c>
      <c r="C55" s="13" t="s">
        <v>21</v>
      </c>
      <c r="D55" s="1"/>
      <c r="E55" s="1"/>
      <c r="F55" s="1"/>
      <c r="G55" s="1"/>
    </row>
    <row r="56" spans="1:7" x14ac:dyDescent="0.25">
      <c r="B56" s="37">
        <v>0.4201388888888889</v>
      </c>
      <c r="C56" s="8" t="s">
        <v>70</v>
      </c>
    </row>
    <row r="57" spans="1:7" x14ac:dyDescent="0.25">
      <c r="B57" s="37">
        <v>0.4375</v>
      </c>
      <c r="C57" s="8" t="s">
        <v>171</v>
      </c>
    </row>
    <row r="58" spans="1:7" x14ac:dyDescent="0.25">
      <c r="B58" s="37">
        <v>0.45416666666666666</v>
      </c>
      <c r="C58" s="8" t="s">
        <v>171</v>
      </c>
    </row>
    <row r="59" spans="1:7" x14ac:dyDescent="0.25">
      <c r="B59" s="37">
        <v>0.46736111111111112</v>
      </c>
      <c r="C59" s="8" t="s">
        <v>171</v>
      </c>
    </row>
    <row r="60" spans="1:7" x14ac:dyDescent="0.25">
      <c r="B60" s="37">
        <v>0.47916666666666669</v>
      </c>
      <c r="C60" s="8" t="s">
        <v>171</v>
      </c>
    </row>
    <row r="61" spans="1:7" x14ac:dyDescent="0.25">
      <c r="B61" s="8"/>
      <c r="C61" s="8"/>
    </row>
    <row r="62" spans="1:7" x14ac:dyDescent="0.25">
      <c r="B62" s="8"/>
      <c r="C62" s="8"/>
    </row>
    <row r="64" spans="1:7" x14ac:dyDescent="0.25">
      <c r="A64" s="7" t="s">
        <v>3</v>
      </c>
      <c r="B64" s="13" t="s">
        <v>0</v>
      </c>
      <c r="C64" s="13" t="s">
        <v>21</v>
      </c>
      <c r="D64" s="1"/>
      <c r="E64" s="1"/>
      <c r="F64" s="1"/>
      <c r="G64" s="1"/>
    </row>
    <row r="65" spans="1:7" x14ac:dyDescent="0.25">
      <c r="B65" s="37">
        <v>0.4201388888888889</v>
      </c>
      <c r="C65" s="6" t="s">
        <v>72</v>
      </c>
    </row>
    <row r="66" spans="1:7" x14ac:dyDescent="0.25">
      <c r="B66" s="37">
        <v>0.4375</v>
      </c>
      <c r="C66" s="6" t="s">
        <v>72</v>
      </c>
    </row>
    <row r="67" spans="1:7" x14ac:dyDescent="0.25">
      <c r="B67" s="37">
        <v>0.45416666666666666</v>
      </c>
      <c r="C67" s="6" t="s">
        <v>72</v>
      </c>
    </row>
    <row r="68" spans="1:7" x14ac:dyDescent="0.25">
      <c r="B68" s="37">
        <v>0.46736111111111112</v>
      </c>
      <c r="C68" s="6" t="s">
        <v>72</v>
      </c>
    </row>
    <row r="69" spans="1:7" x14ac:dyDescent="0.25">
      <c r="B69" s="37">
        <v>0.47916666666666669</v>
      </c>
      <c r="C69" s="6" t="s">
        <v>72</v>
      </c>
    </row>
    <row r="70" spans="1:7" x14ac:dyDescent="0.25">
      <c r="B70" s="6"/>
      <c r="C70" s="6"/>
    </row>
    <row r="71" spans="1:7" x14ac:dyDescent="0.25">
      <c r="B71" s="6"/>
      <c r="C71" s="6"/>
    </row>
    <row r="73" spans="1:7" x14ac:dyDescent="0.25">
      <c r="A73" s="7" t="s">
        <v>4</v>
      </c>
      <c r="B73" s="13" t="s">
        <v>0</v>
      </c>
      <c r="C73" s="13" t="s">
        <v>5</v>
      </c>
      <c r="D73" s="13" t="s">
        <v>6</v>
      </c>
      <c r="E73" s="13" t="s">
        <v>61</v>
      </c>
      <c r="F73" s="1"/>
      <c r="G73" s="1"/>
    </row>
    <row r="74" spans="1:7" x14ac:dyDescent="0.25">
      <c r="B74" s="37">
        <v>0.4201388888888889</v>
      </c>
      <c r="C74" s="6" t="s">
        <v>98</v>
      </c>
      <c r="D74" s="6">
        <v>2</v>
      </c>
      <c r="E74" s="40" t="s">
        <v>190</v>
      </c>
    </row>
    <row r="75" spans="1:7" x14ac:dyDescent="0.25">
      <c r="B75" s="37">
        <v>0.4375</v>
      </c>
      <c r="C75" s="6" t="s">
        <v>97</v>
      </c>
      <c r="D75" s="6">
        <v>1</v>
      </c>
      <c r="E75" s="41" t="s">
        <v>191</v>
      </c>
    </row>
    <row r="76" spans="1:7" x14ac:dyDescent="0.25">
      <c r="B76" s="37">
        <v>0.45416666666666666</v>
      </c>
      <c r="C76" s="6" t="s">
        <v>97</v>
      </c>
      <c r="D76" s="6">
        <v>2</v>
      </c>
      <c r="E76" s="40" t="s">
        <v>190</v>
      </c>
    </row>
    <row r="77" spans="1:7" x14ac:dyDescent="0.25">
      <c r="B77" s="37">
        <v>0.46736111111111112</v>
      </c>
      <c r="C77" s="6" t="s">
        <v>116</v>
      </c>
      <c r="D77" s="6">
        <v>2</v>
      </c>
      <c r="E77" s="40" t="s">
        <v>190</v>
      </c>
    </row>
    <row r="78" spans="1:7" x14ac:dyDescent="0.25">
      <c r="B78" s="37">
        <v>0.47916666666666669</v>
      </c>
      <c r="C78" s="6" t="s">
        <v>97</v>
      </c>
      <c r="D78" s="6">
        <v>2</v>
      </c>
      <c r="E78" s="40" t="s">
        <v>190</v>
      </c>
    </row>
    <row r="79" spans="1:7" x14ac:dyDescent="0.25">
      <c r="B79" s="6"/>
      <c r="C79" s="6"/>
      <c r="D79" s="6"/>
      <c r="E79" s="41"/>
    </row>
    <row r="80" spans="1:7" x14ac:dyDescent="0.25">
      <c r="B80" s="6"/>
      <c r="C80" s="6"/>
      <c r="D80" s="6"/>
      <c r="E80" s="41"/>
    </row>
    <row r="82" spans="1:7" x14ac:dyDescent="0.25">
      <c r="A82" s="7" t="s">
        <v>35</v>
      </c>
    </row>
    <row r="83" spans="1:7" x14ac:dyDescent="0.25">
      <c r="A83"/>
    </row>
    <row r="84" spans="1:7" x14ac:dyDescent="0.25">
      <c r="A84" s="7" t="s">
        <v>7</v>
      </c>
      <c r="B84" s="13" t="s">
        <v>0</v>
      </c>
      <c r="C84" s="13" t="s">
        <v>21</v>
      </c>
      <c r="D84" s="1"/>
      <c r="E84" s="1"/>
      <c r="F84" s="1"/>
      <c r="G84" s="1"/>
    </row>
    <row r="85" spans="1:7" x14ac:dyDescent="0.25">
      <c r="A85"/>
      <c r="B85" s="37">
        <v>0.4201388888888889</v>
      </c>
      <c r="C85" s="6" t="s">
        <v>192</v>
      </c>
    </row>
    <row r="86" spans="1:7" x14ac:dyDescent="0.25">
      <c r="A86"/>
      <c r="B86" s="37">
        <v>0.4375</v>
      </c>
      <c r="C86" s="6" t="s">
        <v>192</v>
      </c>
    </row>
    <row r="87" spans="1:7" x14ac:dyDescent="0.25">
      <c r="A87"/>
      <c r="B87" s="37">
        <v>0.45416666666666666</v>
      </c>
      <c r="C87" s="6" t="s">
        <v>192</v>
      </c>
    </row>
    <row r="88" spans="1:7" x14ac:dyDescent="0.25">
      <c r="A88"/>
      <c r="B88" s="37">
        <v>0.46736111111111112</v>
      </c>
      <c r="C88" s="6" t="s">
        <v>192</v>
      </c>
    </row>
    <row r="89" spans="1:7" x14ac:dyDescent="0.25">
      <c r="A89"/>
      <c r="B89" s="37">
        <v>0.49722222222222223</v>
      </c>
      <c r="C89" s="6" t="s">
        <v>192</v>
      </c>
    </row>
    <row r="90" spans="1:7" x14ac:dyDescent="0.25">
      <c r="A90"/>
      <c r="B90" s="6"/>
      <c r="C90" s="6"/>
    </row>
    <row r="91" spans="1:7" x14ac:dyDescent="0.25">
      <c r="A91"/>
      <c r="B91" s="6"/>
      <c r="C91" s="6"/>
    </row>
    <row r="92" spans="1:7" x14ac:dyDescent="0.25">
      <c r="A92"/>
    </row>
    <row r="93" spans="1:7" x14ac:dyDescent="0.25">
      <c r="A93" s="36" t="s">
        <v>15</v>
      </c>
    </row>
    <row r="94" spans="1:7" x14ac:dyDescent="0.25">
      <c r="A94" s="7" t="s">
        <v>36</v>
      </c>
      <c r="B94" s="4" t="s">
        <v>193</v>
      </c>
    </row>
    <row r="95" spans="1:7" x14ac:dyDescent="0.25">
      <c r="A95" s="7" t="s">
        <v>37</v>
      </c>
      <c r="B95" s="4" t="s">
        <v>194</v>
      </c>
    </row>
    <row r="96" spans="1:7" x14ac:dyDescent="0.25">
      <c r="A96" s="7" t="s">
        <v>51</v>
      </c>
      <c r="B96" s="4">
        <v>8.5</v>
      </c>
    </row>
    <row r="97" spans="1:7" x14ac:dyDescent="0.25">
      <c r="A97" s="7" t="s">
        <v>44</v>
      </c>
      <c r="B97" s="4" t="s">
        <v>100</v>
      </c>
    </row>
    <row r="98" spans="1:7" x14ac:dyDescent="0.25">
      <c r="A98" s="7" t="s">
        <v>54</v>
      </c>
      <c r="B98" s="4" t="s">
        <v>79</v>
      </c>
    </row>
    <row r="99" spans="1:7" x14ac:dyDescent="0.25">
      <c r="A99" s="7" t="s">
        <v>55</v>
      </c>
      <c r="B99" s="4" t="s">
        <v>79</v>
      </c>
    </row>
    <row r="100" spans="1:7" x14ac:dyDescent="0.25">
      <c r="A100" s="7" t="s">
        <v>52</v>
      </c>
      <c r="B100" s="4" t="s">
        <v>195</v>
      </c>
    </row>
    <row r="101" spans="1:7" x14ac:dyDescent="0.25">
      <c r="A101" s="7"/>
      <c r="B101" s="4"/>
    </row>
    <row r="102" spans="1:7" x14ac:dyDescent="0.25">
      <c r="A102" s="7"/>
      <c r="B102" s="4"/>
    </row>
    <row r="103" spans="1:7" x14ac:dyDescent="0.25">
      <c r="A103" s="7" t="s">
        <v>53</v>
      </c>
      <c r="B103" s="4" t="s">
        <v>196</v>
      </c>
    </row>
    <row r="104" spans="1:7" x14ac:dyDescent="0.25">
      <c r="A104" s="7"/>
      <c r="B104" s="4"/>
    </row>
    <row r="105" spans="1:7" x14ac:dyDescent="0.25">
      <c r="A105" s="7"/>
      <c r="B105" s="4"/>
    </row>
    <row r="106" spans="1:7" x14ac:dyDescent="0.25">
      <c r="A106" s="7"/>
      <c r="B106" s="4"/>
    </row>
    <row r="107" spans="1:7" x14ac:dyDescent="0.25">
      <c r="A107" s="36" t="s">
        <v>13</v>
      </c>
      <c r="B107" s="3"/>
      <c r="C107" s="3"/>
      <c r="D107" s="3"/>
      <c r="E107" s="3"/>
      <c r="F107" s="1"/>
      <c r="G107" s="1"/>
    </row>
    <row r="108" spans="1:7" ht="30" x14ac:dyDescent="0.25">
      <c r="A108" s="1"/>
      <c r="B108" s="13" t="s">
        <v>0</v>
      </c>
      <c r="C108" s="42" t="s">
        <v>180</v>
      </c>
      <c r="D108" s="13" t="s">
        <v>47</v>
      </c>
      <c r="E108" s="13" t="s">
        <v>48</v>
      </c>
      <c r="F108" s="1"/>
      <c r="G108" s="1"/>
    </row>
    <row r="109" spans="1:7" x14ac:dyDescent="0.25">
      <c r="A109"/>
      <c r="B109" s="37">
        <v>0.42499999999999999</v>
      </c>
      <c r="C109" s="6">
        <v>8</v>
      </c>
      <c r="D109" s="6">
        <v>67</v>
      </c>
      <c r="E109" s="6">
        <v>18</v>
      </c>
    </row>
    <row r="110" spans="1:7" x14ac:dyDescent="0.25">
      <c r="A110"/>
      <c r="B110" s="37">
        <v>0.43194444444444446</v>
      </c>
      <c r="C110" s="6">
        <v>5.5</v>
      </c>
      <c r="D110" s="6">
        <v>70</v>
      </c>
      <c r="E110" s="6">
        <v>20</v>
      </c>
    </row>
    <row r="111" spans="1:7" x14ac:dyDescent="0.25">
      <c r="A111"/>
      <c r="B111" s="37">
        <v>0.44791666666666669</v>
      </c>
      <c r="C111" s="6">
        <v>8</v>
      </c>
      <c r="D111" s="6">
        <v>70</v>
      </c>
      <c r="E111" s="6">
        <v>20</v>
      </c>
    </row>
    <row r="112" spans="1:7" x14ac:dyDescent="0.25">
      <c r="A112"/>
      <c r="B112" s="37">
        <v>0.45833333333333331</v>
      </c>
      <c r="C112" s="6">
        <v>8</v>
      </c>
      <c r="D112" s="6">
        <v>68</v>
      </c>
      <c r="E112" s="6">
        <v>20</v>
      </c>
    </row>
    <row r="113" spans="1:7" x14ac:dyDescent="0.25">
      <c r="A113"/>
      <c r="B113" s="37">
        <v>0.46736111111111112</v>
      </c>
      <c r="C113" s="6">
        <v>6.5</v>
      </c>
      <c r="D113" s="6">
        <v>70</v>
      </c>
      <c r="E113" s="6">
        <v>20</v>
      </c>
    </row>
    <row r="114" spans="1:7" x14ac:dyDescent="0.25">
      <c r="A114"/>
      <c r="B114" s="37">
        <v>0.48819444444444443</v>
      </c>
      <c r="C114" s="6">
        <v>5</v>
      </c>
      <c r="D114" s="6">
        <v>68</v>
      </c>
      <c r="E114" s="6">
        <v>20</v>
      </c>
    </row>
    <row r="115" spans="1:7" x14ac:dyDescent="0.25">
      <c r="A115"/>
      <c r="B115" s="6"/>
      <c r="C115" s="6"/>
      <c r="D115" s="6"/>
      <c r="E115" s="6"/>
    </row>
    <row r="116" spans="1:7" x14ac:dyDescent="0.25">
      <c r="A116" s="12" t="s">
        <v>42</v>
      </c>
      <c r="B116" s="2" t="s">
        <v>197</v>
      </c>
      <c r="C116" s="2"/>
      <c r="D116" s="2"/>
      <c r="E116" s="2"/>
    </row>
    <row r="117" spans="1:7" x14ac:dyDescent="0.25">
      <c r="A117" s="2"/>
      <c r="B117" s="2"/>
      <c r="C117" s="2"/>
      <c r="D117" s="2"/>
      <c r="E117" s="2"/>
    </row>
    <row r="118" spans="1:7" x14ac:dyDescent="0.25">
      <c r="A118" s="36" t="s">
        <v>22</v>
      </c>
    </row>
    <row r="119" spans="1:7" x14ac:dyDescent="0.25">
      <c r="A119" s="7" t="s">
        <v>25</v>
      </c>
      <c r="B119" s="13" t="s">
        <v>23</v>
      </c>
      <c r="C119" s="13" t="s">
        <v>24</v>
      </c>
      <c r="D119" s="1"/>
      <c r="E119" s="1"/>
      <c r="F119" s="1"/>
      <c r="G119" s="1"/>
    </row>
    <row r="120" spans="1:7" x14ac:dyDescent="0.25">
      <c r="A120" s="1"/>
      <c r="B120" s="6" t="s">
        <v>198</v>
      </c>
      <c r="C120" s="6">
        <v>2</v>
      </c>
    </row>
    <row r="121" spans="1:7" x14ac:dyDescent="0.25">
      <c r="A121" s="1"/>
      <c r="B121" s="6" t="s">
        <v>199</v>
      </c>
      <c r="C121" s="6">
        <v>2</v>
      </c>
    </row>
    <row r="122" spans="1:7" x14ac:dyDescent="0.25">
      <c r="A122" s="1"/>
      <c r="B122" s="6" t="s">
        <v>200</v>
      </c>
      <c r="C122" s="6">
        <v>1</v>
      </c>
    </row>
    <row r="123" spans="1:7" x14ac:dyDescent="0.25">
      <c r="A123" s="1"/>
      <c r="B123" s="6" t="s">
        <v>201</v>
      </c>
      <c r="C123" s="6">
        <v>1</v>
      </c>
    </row>
    <row r="124" spans="1:7" x14ac:dyDescent="0.25">
      <c r="A124" s="1"/>
      <c r="B124" s="6"/>
      <c r="C124" s="6"/>
    </row>
    <row r="125" spans="1:7" x14ac:dyDescent="0.25">
      <c r="A125" s="1"/>
      <c r="B125" s="6"/>
      <c r="C125" s="6"/>
    </row>
    <row r="126" spans="1:7" x14ac:dyDescent="0.25">
      <c r="A126"/>
      <c r="B126" s="6"/>
      <c r="C126" s="6"/>
    </row>
    <row r="127" spans="1:7" x14ac:dyDescent="0.25">
      <c r="A127"/>
      <c r="B127" s="6"/>
      <c r="C127" s="6"/>
    </row>
    <row r="128" spans="1:7" x14ac:dyDescent="0.25">
      <c r="A128"/>
      <c r="B128" s="6"/>
      <c r="C128" s="6"/>
    </row>
    <row r="130" spans="1:7" x14ac:dyDescent="0.25">
      <c r="A130" s="7" t="s">
        <v>183</v>
      </c>
      <c r="B130">
        <v>3</v>
      </c>
    </row>
    <row r="131" spans="1:7" x14ac:dyDescent="0.25">
      <c r="A131" s="7" t="s">
        <v>38</v>
      </c>
      <c r="B131" t="s">
        <v>202</v>
      </c>
    </row>
    <row r="132" spans="1:7" x14ac:dyDescent="0.25">
      <c r="A132"/>
    </row>
    <row r="133" spans="1:7" x14ac:dyDescent="0.25">
      <c r="A133" s="36" t="s">
        <v>14</v>
      </c>
      <c r="B133" s="1"/>
      <c r="C133" s="1"/>
      <c r="D133" s="1"/>
      <c r="E133" s="1"/>
      <c r="F133" s="1"/>
      <c r="G133" s="1"/>
    </row>
    <row r="134" spans="1:7" x14ac:dyDescent="0.25">
      <c r="A134" s="7" t="s">
        <v>12</v>
      </c>
      <c r="B134" s="13" t="s">
        <v>0</v>
      </c>
      <c r="C134" s="13" t="s">
        <v>49</v>
      </c>
      <c r="D134" s="13" t="s">
        <v>10</v>
      </c>
      <c r="E134" s="13" t="s">
        <v>11</v>
      </c>
      <c r="F134" s="1"/>
      <c r="G134" s="1"/>
    </row>
    <row r="135" spans="1:7" x14ac:dyDescent="0.25">
      <c r="B135" s="37">
        <v>0.43402777777777773</v>
      </c>
      <c r="C135" s="6">
        <v>16</v>
      </c>
      <c r="D135" s="6">
        <v>4</v>
      </c>
      <c r="E135" s="6"/>
    </row>
    <row r="136" spans="1:7" x14ac:dyDescent="0.25">
      <c r="B136" s="37">
        <v>0.44305555555555554</v>
      </c>
      <c r="C136" s="6">
        <v>18</v>
      </c>
      <c r="D136" s="6">
        <v>4</v>
      </c>
      <c r="E136" s="6"/>
    </row>
    <row r="137" spans="1:7" x14ac:dyDescent="0.25">
      <c r="B137" s="37">
        <v>0.44791666666666669</v>
      </c>
      <c r="C137" s="6">
        <v>20</v>
      </c>
      <c r="D137" s="6">
        <v>2</v>
      </c>
      <c r="E137" s="6"/>
    </row>
    <row r="138" spans="1:7" x14ac:dyDescent="0.25">
      <c r="B138" s="37">
        <v>0.45833333333333331</v>
      </c>
      <c r="C138" s="6">
        <v>14</v>
      </c>
      <c r="D138" s="6">
        <v>4</v>
      </c>
      <c r="E138" s="6"/>
    </row>
    <row r="139" spans="1:7" x14ac:dyDescent="0.25">
      <c r="B139" s="37">
        <v>0.4680555555555555</v>
      </c>
      <c r="C139" s="6">
        <v>20</v>
      </c>
      <c r="D139" s="6">
        <v>0</v>
      </c>
      <c r="E139" s="6"/>
    </row>
    <row r="140" spans="1:7" x14ac:dyDescent="0.25">
      <c r="B140" s="37">
        <v>0.48194444444444445</v>
      </c>
      <c r="C140" s="6">
        <v>20</v>
      </c>
      <c r="D140" s="6">
        <v>2</v>
      </c>
      <c r="E140" s="6"/>
    </row>
    <row r="141" spans="1:7" x14ac:dyDescent="0.25">
      <c r="B141" s="6"/>
      <c r="C141" s="6"/>
      <c r="D141" s="6"/>
      <c r="E141" s="6"/>
    </row>
    <row r="142" spans="1:7" x14ac:dyDescent="0.25">
      <c r="B142" s="10"/>
      <c r="C142" s="8" t="s">
        <v>62</v>
      </c>
      <c r="D142" s="6">
        <f>AVERAGE(D135:D141)</f>
        <v>2.6666666666666665</v>
      </c>
      <c r="E142" s="6" t="e">
        <f>AVERAGE(E135:E141)</f>
        <v>#DIV/0!</v>
      </c>
    </row>
    <row r="143" spans="1:7" x14ac:dyDescent="0.25">
      <c r="A143" s="9" t="s">
        <v>40</v>
      </c>
      <c r="B143" s="10" t="s">
        <v>203</v>
      </c>
      <c r="C143" s="10"/>
      <c r="D143" s="10"/>
      <c r="E143" s="10"/>
    </row>
    <row r="144" spans="1:7" x14ac:dyDescent="0.25">
      <c r="A144" s="10" t="s">
        <v>63</v>
      </c>
    </row>
    <row r="145" spans="1:7" x14ac:dyDescent="0.25">
      <c r="A145" s="10"/>
    </row>
    <row r="146" spans="1:7" x14ac:dyDescent="0.25">
      <c r="A146" s="7" t="s">
        <v>9</v>
      </c>
      <c r="B146" s="13" t="s">
        <v>0</v>
      </c>
      <c r="C146" s="13" t="s">
        <v>9</v>
      </c>
      <c r="D146" s="1"/>
      <c r="E146" s="1"/>
      <c r="F146" s="1"/>
      <c r="G146" s="1"/>
    </row>
    <row r="147" spans="1:7" x14ac:dyDescent="0.25">
      <c r="B147" s="37">
        <v>0.4375</v>
      </c>
      <c r="C147" s="6">
        <v>7</v>
      </c>
    </row>
    <row r="148" spans="1:7" x14ac:dyDescent="0.25">
      <c r="B148" s="37">
        <v>0.44791666666666669</v>
      </c>
      <c r="C148" s="6">
        <v>7</v>
      </c>
    </row>
    <row r="149" spans="1:7" x14ac:dyDescent="0.25">
      <c r="B149" s="37">
        <v>0.45694444444444443</v>
      </c>
      <c r="C149" s="6">
        <v>7</v>
      </c>
    </row>
    <row r="150" spans="1:7" x14ac:dyDescent="0.25">
      <c r="B150" s="37">
        <v>0.46736111111111112</v>
      </c>
      <c r="C150" s="6">
        <v>7</v>
      </c>
    </row>
    <row r="151" spans="1:7" x14ac:dyDescent="0.25">
      <c r="B151" s="37">
        <v>0.47847222222222219</v>
      </c>
      <c r="C151" s="6">
        <v>7</v>
      </c>
    </row>
    <row r="152" spans="1:7" x14ac:dyDescent="0.25">
      <c r="B152" s="37">
        <v>0.48749999999999999</v>
      </c>
      <c r="C152" s="6">
        <v>7</v>
      </c>
    </row>
    <row r="153" spans="1:7" x14ac:dyDescent="0.25">
      <c r="B153" s="6"/>
      <c r="C153" s="6"/>
    </row>
    <row r="154" spans="1:7" x14ac:dyDescent="0.25">
      <c r="B154" s="8" t="s">
        <v>50</v>
      </c>
      <c r="C154" s="6">
        <v>7</v>
      </c>
    </row>
    <row r="155" spans="1:7" x14ac:dyDescent="0.25">
      <c r="A155" s="9" t="s">
        <v>41</v>
      </c>
      <c r="B155" s="10" t="s">
        <v>185</v>
      </c>
      <c r="C155" s="10"/>
    </row>
    <row r="156" spans="1:7" ht="15.75" x14ac:dyDescent="0.25">
      <c r="A156" s="10"/>
      <c r="B156" s="14"/>
      <c r="C156" s="14"/>
    </row>
    <row r="157" spans="1:7" ht="15.75" x14ac:dyDescent="0.25">
      <c r="A157" s="10"/>
      <c r="B157" s="14"/>
      <c r="C157" s="14"/>
    </row>
    <row r="158" spans="1:7" x14ac:dyDescent="0.25">
      <c r="A158" s="1" t="s">
        <v>39</v>
      </c>
    </row>
    <row r="159" spans="1:7" x14ac:dyDescent="0.25">
      <c r="A159"/>
    </row>
    <row r="160" spans="1:7" x14ac:dyDescent="0.25">
      <c r="A160"/>
    </row>
    <row r="161" spans="1:1" x14ac:dyDescent="0.25">
      <c r="A16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17" workbookViewId="0">
      <selection activeCell="E15" sqref="E15"/>
    </sheetView>
  </sheetViews>
  <sheetFormatPr defaultRowHeight="15" x14ac:dyDescent="0.25"/>
  <cols>
    <col min="1" max="1" width="46" style="23" customWidth="1"/>
    <col min="2" max="2" width="41.140625" customWidth="1"/>
    <col min="3" max="3" width="33.42578125" customWidth="1"/>
    <col min="4" max="4" width="17.85546875" customWidth="1"/>
    <col min="5" max="5" width="17.5703125" customWidth="1"/>
    <col min="6" max="6" width="16" customWidth="1"/>
  </cols>
  <sheetData>
    <row r="1" spans="1:4" x14ac:dyDescent="0.25">
      <c r="A1" s="20" t="s">
        <v>65</v>
      </c>
      <c r="B1" s="4"/>
    </row>
    <row r="2" spans="1:4" x14ac:dyDescent="0.25">
      <c r="A2" s="20" t="s">
        <v>16</v>
      </c>
      <c r="B2" s="1" t="s">
        <v>225</v>
      </c>
    </row>
    <row r="3" spans="1:4" x14ac:dyDescent="0.25">
      <c r="A3" s="20" t="s">
        <v>17</v>
      </c>
      <c r="B3" s="35">
        <v>43013</v>
      </c>
    </row>
    <row r="4" spans="1:4" x14ac:dyDescent="0.25">
      <c r="A4" s="20" t="s">
        <v>18</v>
      </c>
      <c r="B4" s="1" t="s">
        <v>87</v>
      </c>
    </row>
    <row r="5" spans="1:4" x14ac:dyDescent="0.25">
      <c r="A5" s="20" t="s">
        <v>19</v>
      </c>
      <c r="B5" s="1" t="s">
        <v>84</v>
      </c>
    </row>
    <row r="6" spans="1:4" x14ac:dyDescent="0.25">
      <c r="A6" s="20" t="s">
        <v>20</v>
      </c>
      <c r="B6" s="1" t="s">
        <v>69</v>
      </c>
    </row>
    <row r="7" spans="1:4" x14ac:dyDescent="0.25">
      <c r="A7" s="20"/>
      <c r="B7" s="21"/>
    </row>
    <row r="8" spans="1:4" x14ac:dyDescent="0.25">
      <c r="A8" s="22" t="s">
        <v>66</v>
      </c>
      <c r="B8" s="13" t="s">
        <v>28</v>
      </c>
      <c r="C8" s="13" t="s">
        <v>27</v>
      </c>
    </row>
    <row r="9" spans="1:4" x14ac:dyDescent="0.25">
      <c r="A9" s="20"/>
      <c r="B9" s="6" t="s">
        <v>56</v>
      </c>
      <c r="C9" s="11" t="s">
        <v>218</v>
      </c>
      <c r="D9" s="2"/>
    </row>
    <row r="10" spans="1:4" x14ac:dyDescent="0.25">
      <c r="A10" s="20"/>
      <c r="B10" s="6" t="s">
        <v>29</v>
      </c>
      <c r="C10" s="11" t="s">
        <v>219</v>
      </c>
      <c r="D10" s="2"/>
    </row>
    <row r="11" spans="1:4" x14ac:dyDescent="0.25">
      <c r="A11" s="20"/>
      <c r="B11" s="6" t="s">
        <v>30</v>
      </c>
      <c r="C11" s="11" t="s">
        <v>220</v>
      </c>
      <c r="D11" s="2"/>
    </row>
    <row r="12" spans="1:4" x14ac:dyDescent="0.25">
      <c r="A12" s="20"/>
      <c r="B12" s="6" t="s">
        <v>68</v>
      </c>
      <c r="C12" s="11" t="s">
        <v>221</v>
      </c>
      <c r="D12" s="2"/>
    </row>
    <row r="13" spans="1:4" x14ac:dyDescent="0.25">
      <c r="A13" s="20"/>
      <c r="B13" s="6" t="s">
        <v>31</v>
      </c>
      <c r="C13" s="11" t="s">
        <v>222</v>
      </c>
      <c r="D13" s="2"/>
    </row>
    <row r="14" spans="1:4" x14ac:dyDescent="0.25">
      <c r="A14" s="20"/>
      <c r="B14" s="6" t="s">
        <v>32</v>
      </c>
      <c r="C14" s="11" t="s">
        <v>223</v>
      </c>
      <c r="D14" s="2"/>
    </row>
    <row r="15" spans="1:4" x14ac:dyDescent="0.25">
      <c r="A15" s="20"/>
      <c r="B15" s="6" t="s">
        <v>26</v>
      </c>
      <c r="C15" s="11">
        <v>13</v>
      </c>
      <c r="D15" s="2"/>
    </row>
    <row r="16" spans="1:4" x14ac:dyDescent="0.25">
      <c r="A16" s="20"/>
      <c r="B16" s="6" t="s">
        <v>33</v>
      </c>
      <c r="C16" s="11" t="s">
        <v>224</v>
      </c>
      <c r="D16" s="2"/>
    </row>
    <row r="17" spans="1:6" x14ac:dyDescent="0.25">
      <c r="A17" s="20"/>
      <c r="B17" s="6" t="s">
        <v>9</v>
      </c>
      <c r="C17" s="11">
        <v>7.25</v>
      </c>
      <c r="D17" s="2"/>
    </row>
    <row r="18" spans="1:6" x14ac:dyDescent="0.25">
      <c r="A18" s="20"/>
      <c r="B18" s="11" t="s">
        <v>34</v>
      </c>
      <c r="C18" s="11"/>
      <c r="D18" s="2"/>
    </row>
    <row r="19" spans="1:6" x14ac:dyDescent="0.25">
      <c r="A19" s="20"/>
      <c r="B19" s="4"/>
    </row>
    <row r="20" spans="1:6" x14ac:dyDescent="0.25">
      <c r="A20" s="22" t="s">
        <v>67</v>
      </c>
      <c r="B20" s="4"/>
    </row>
    <row r="21" spans="1:6" x14ac:dyDescent="0.25">
      <c r="A21"/>
      <c r="B21" s="4"/>
      <c r="F21" s="9" t="s">
        <v>56</v>
      </c>
    </row>
    <row r="22" spans="1:6" x14ac:dyDescent="0.25">
      <c r="A22" s="36" t="s">
        <v>57</v>
      </c>
      <c r="F22" s="9" t="s">
        <v>21</v>
      </c>
    </row>
    <row r="23" spans="1:6" s="9" customFormat="1" x14ac:dyDescent="0.25">
      <c r="A23" s="7"/>
      <c r="B23" s="13" t="s">
        <v>0</v>
      </c>
      <c r="C23" s="13" t="s">
        <v>58</v>
      </c>
      <c r="D23" s="13" t="s">
        <v>59</v>
      </c>
      <c r="E23" s="13" t="s">
        <v>60</v>
      </c>
      <c r="F23" s="13" t="s">
        <v>64</v>
      </c>
    </row>
    <row r="24" spans="1:6" s="5" customFormat="1" x14ac:dyDescent="0.25">
      <c r="B24" s="37">
        <v>0.4375</v>
      </c>
      <c r="C24" s="6">
        <v>20</v>
      </c>
      <c r="D24" s="6">
        <v>12</v>
      </c>
      <c r="E24" s="6">
        <f t="shared" ref="E24:E30" si="0">AVERAGE(C24:D24)</f>
        <v>16</v>
      </c>
      <c r="F24" s="6" t="s">
        <v>89</v>
      </c>
    </row>
    <row r="25" spans="1:6" s="5" customFormat="1" x14ac:dyDescent="0.25">
      <c r="B25" s="37">
        <v>0.45833333333333331</v>
      </c>
      <c r="C25" s="6">
        <v>39.6</v>
      </c>
      <c r="D25" s="6">
        <v>82.8</v>
      </c>
      <c r="E25" s="6">
        <f t="shared" si="0"/>
        <v>61.2</v>
      </c>
      <c r="F25" s="6" t="s">
        <v>114</v>
      </c>
    </row>
    <row r="26" spans="1:6" s="5" customFormat="1" x14ac:dyDescent="0.25">
      <c r="B26" s="37">
        <v>0.47916666666666669</v>
      </c>
      <c r="C26" s="6">
        <v>54.92</v>
      </c>
      <c r="D26" s="6">
        <v>34.29</v>
      </c>
      <c r="E26" s="6">
        <f t="shared" si="0"/>
        <v>44.605000000000004</v>
      </c>
      <c r="F26" s="6" t="s">
        <v>89</v>
      </c>
    </row>
    <row r="27" spans="1:6" s="5" customFormat="1" x14ac:dyDescent="0.25">
      <c r="B27" s="37">
        <v>0.49374999999999997</v>
      </c>
      <c r="C27" s="6">
        <v>20</v>
      </c>
      <c r="D27" s="6">
        <v>12</v>
      </c>
      <c r="E27" s="6">
        <f t="shared" si="0"/>
        <v>16</v>
      </c>
      <c r="F27" s="6" t="s">
        <v>89</v>
      </c>
    </row>
    <row r="28" spans="1:6" s="5" customFormat="1" x14ac:dyDescent="0.25">
      <c r="B28" s="6"/>
      <c r="C28" s="6"/>
      <c r="D28" s="6"/>
      <c r="E28" s="6" t="e">
        <f t="shared" si="0"/>
        <v>#DIV/0!</v>
      </c>
      <c r="F28" s="6"/>
    </row>
    <row r="29" spans="1:6" s="5" customFormat="1" x14ac:dyDescent="0.25">
      <c r="B29" s="6"/>
      <c r="C29" s="6"/>
      <c r="D29" s="6"/>
      <c r="E29" s="6" t="e">
        <f t="shared" si="0"/>
        <v>#DIV/0!</v>
      </c>
      <c r="F29" s="6"/>
    </row>
    <row r="30" spans="1:6" s="5" customFormat="1" x14ac:dyDescent="0.25">
      <c r="B30" s="6"/>
      <c r="C30" s="6"/>
      <c r="D30" s="6"/>
      <c r="E30" s="6" t="e">
        <f t="shared" si="0"/>
        <v>#DIV/0!</v>
      </c>
      <c r="F30" s="6"/>
    </row>
    <row r="31" spans="1:6" s="5" customFormat="1" ht="15.75" x14ac:dyDescent="0.25">
      <c r="A31" s="38"/>
      <c r="B31" s="10"/>
      <c r="C31" s="10"/>
      <c r="D31" s="10"/>
      <c r="E31" s="10"/>
    </row>
    <row r="32" spans="1:6" s="5" customFormat="1" ht="15.75" x14ac:dyDescent="0.25">
      <c r="A32" s="29" t="s">
        <v>90</v>
      </c>
      <c r="B32" s="13" t="s">
        <v>91</v>
      </c>
      <c r="C32" s="10"/>
      <c r="D32" s="10"/>
      <c r="E32" s="10"/>
    </row>
    <row r="33" spans="1:5" s="5" customFormat="1" ht="15.75" x14ac:dyDescent="0.25">
      <c r="A33" s="39"/>
      <c r="B33" s="24" t="s">
        <v>226</v>
      </c>
      <c r="C33" s="10"/>
      <c r="D33" s="10"/>
      <c r="E33" s="10"/>
    </row>
    <row r="34" spans="1:5" s="5" customFormat="1" ht="15.75" x14ac:dyDescent="0.25">
      <c r="A34" s="39"/>
      <c r="B34" s="24" t="s">
        <v>227</v>
      </c>
      <c r="C34" s="10"/>
      <c r="D34" s="10"/>
      <c r="E34" s="10"/>
    </row>
    <row r="35" spans="1:5" s="5" customFormat="1" ht="15.75" x14ac:dyDescent="0.25">
      <c r="A35" s="39"/>
      <c r="B35" s="24" t="s">
        <v>228</v>
      </c>
      <c r="C35" s="10"/>
      <c r="D35" s="10"/>
      <c r="E35" s="10"/>
    </row>
    <row r="36" spans="1:5" s="5" customFormat="1" ht="15.75" x14ac:dyDescent="0.25">
      <c r="A36" s="39"/>
      <c r="B36" s="24" t="s">
        <v>93</v>
      </c>
      <c r="C36" s="10"/>
      <c r="D36" s="10"/>
      <c r="E36" s="10"/>
    </row>
    <row r="37" spans="1:5" s="5" customFormat="1" ht="15.75" x14ac:dyDescent="0.25">
      <c r="A37" s="39"/>
      <c r="B37" s="25"/>
      <c r="C37" s="10"/>
      <c r="D37" s="10"/>
      <c r="E37" s="10"/>
    </row>
    <row r="38" spans="1:5" s="5" customFormat="1" ht="15.75" x14ac:dyDescent="0.25">
      <c r="A38" s="39"/>
      <c r="B38" s="25"/>
      <c r="C38" s="10"/>
      <c r="D38" s="10"/>
      <c r="E38" s="10"/>
    </row>
    <row r="39" spans="1:5" s="5" customFormat="1" ht="15.75" x14ac:dyDescent="0.25">
      <c r="A39" s="39"/>
      <c r="B39" s="25"/>
      <c r="C39" s="10"/>
      <c r="D39" s="10"/>
      <c r="E39" s="10"/>
    </row>
    <row r="40" spans="1:5" s="5" customFormat="1" ht="15.75" x14ac:dyDescent="0.25">
      <c r="A40" s="39"/>
      <c r="B40" s="10"/>
      <c r="C40" s="10"/>
      <c r="D40" s="10"/>
      <c r="E40" s="10"/>
    </row>
    <row r="41" spans="1:5" x14ac:dyDescent="0.25">
      <c r="A41" s="36" t="s">
        <v>1</v>
      </c>
    </row>
    <row r="42" spans="1:5" s="1" customFormat="1" x14ac:dyDescent="0.25">
      <c r="A42" s="7" t="s">
        <v>43</v>
      </c>
      <c r="B42" s="13" t="s">
        <v>0</v>
      </c>
      <c r="C42" s="13" t="s">
        <v>45</v>
      </c>
      <c r="D42" s="13" t="s">
        <v>46</v>
      </c>
    </row>
    <row r="43" spans="1:5" s="5" customFormat="1" x14ac:dyDescent="0.25">
      <c r="B43" s="37">
        <v>0.4375</v>
      </c>
      <c r="C43" s="6">
        <v>72</v>
      </c>
      <c r="D43" s="6">
        <v>22.2</v>
      </c>
    </row>
    <row r="44" spans="1:5" s="5" customFormat="1" x14ac:dyDescent="0.25">
      <c r="B44" s="37">
        <v>0.4694444444444445</v>
      </c>
      <c r="C44" s="6">
        <v>81</v>
      </c>
      <c r="D44" s="6">
        <v>27.2</v>
      </c>
    </row>
    <row r="45" spans="1:5" s="5" customFormat="1" x14ac:dyDescent="0.25">
      <c r="B45" s="37">
        <v>0.47500000000000003</v>
      </c>
      <c r="C45" s="6">
        <v>80</v>
      </c>
      <c r="D45" s="6">
        <v>26.7</v>
      </c>
    </row>
    <row r="46" spans="1:5" s="5" customFormat="1" x14ac:dyDescent="0.25">
      <c r="B46" s="37">
        <v>0.48194444444444445</v>
      </c>
      <c r="C46" s="6">
        <v>80</v>
      </c>
      <c r="D46" s="6">
        <v>26.7</v>
      </c>
    </row>
    <row r="47" spans="1:5" s="5" customFormat="1" x14ac:dyDescent="0.25">
      <c r="B47" s="6"/>
      <c r="C47" s="6"/>
      <c r="D47" s="6"/>
    </row>
    <row r="48" spans="1:5" s="5" customFormat="1" x14ac:dyDescent="0.25">
      <c r="B48" s="6"/>
      <c r="C48" s="6"/>
      <c r="D48" s="6"/>
    </row>
    <row r="49" spans="1:4" s="5" customFormat="1" x14ac:dyDescent="0.25">
      <c r="B49" s="6"/>
      <c r="C49" s="6"/>
      <c r="D49" s="6"/>
    </row>
    <row r="50" spans="1:4" s="5" customFormat="1" x14ac:dyDescent="0.25"/>
    <row r="51" spans="1:4" s="1" customFormat="1" x14ac:dyDescent="0.25">
      <c r="A51" s="7" t="s">
        <v>2</v>
      </c>
      <c r="B51" s="13" t="s">
        <v>0</v>
      </c>
      <c r="C51" s="13" t="s">
        <v>21</v>
      </c>
    </row>
    <row r="52" spans="1:4" x14ac:dyDescent="0.25">
      <c r="A52" s="9"/>
      <c r="B52" s="37">
        <v>0.4375</v>
      </c>
      <c r="C52" s="8" t="s">
        <v>171</v>
      </c>
    </row>
    <row r="53" spans="1:4" x14ac:dyDescent="0.25">
      <c r="A53" s="9"/>
      <c r="B53" s="37">
        <v>0.4694444444444445</v>
      </c>
      <c r="C53" s="8" t="s">
        <v>229</v>
      </c>
    </row>
    <row r="54" spans="1:4" x14ac:dyDescent="0.25">
      <c r="A54" s="9"/>
      <c r="B54" s="37">
        <v>0.47500000000000003</v>
      </c>
      <c r="C54" s="8" t="s">
        <v>229</v>
      </c>
    </row>
    <row r="55" spans="1:4" x14ac:dyDescent="0.25">
      <c r="A55" s="9"/>
      <c r="B55" s="37">
        <v>0.48194444444444445</v>
      </c>
      <c r="C55" s="8" t="s">
        <v>229</v>
      </c>
    </row>
    <row r="56" spans="1:4" x14ac:dyDescent="0.25">
      <c r="A56" s="9"/>
      <c r="B56" s="37"/>
      <c r="C56" s="8"/>
    </row>
    <row r="57" spans="1:4" x14ac:dyDescent="0.25">
      <c r="A57" s="9"/>
      <c r="B57" s="37"/>
      <c r="C57" s="8"/>
    </row>
    <row r="58" spans="1:4" x14ac:dyDescent="0.25">
      <c r="A58" s="9"/>
      <c r="B58" s="8"/>
      <c r="C58" s="8"/>
    </row>
    <row r="59" spans="1:4" x14ac:dyDescent="0.25">
      <c r="A59" s="9"/>
    </row>
    <row r="60" spans="1:4" s="1" customFormat="1" x14ac:dyDescent="0.25">
      <c r="A60" s="7" t="s">
        <v>3</v>
      </c>
      <c r="B60" s="13" t="s">
        <v>0</v>
      </c>
      <c r="C60" s="13" t="s">
        <v>21</v>
      </c>
    </row>
    <row r="61" spans="1:4" x14ac:dyDescent="0.25">
      <c r="A61" s="9"/>
      <c r="B61" s="37">
        <v>0.4375</v>
      </c>
      <c r="C61" s="6" t="s">
        <v>72</v>
      </c>
    </row>
    <row r="62" spans="1:4" x14ac:dyDescent="0.25">
      <c r="A62" s="9"/>
      <c r="B62" s="37">
        <v>0.4694444444444445</v>
      </c>
      <c r="C62" s="6" t="s">
        <v>72</v>
      </c>
    </row>
    <row r="63" spans="1:4" x14ac:dyDescent="0.25">
      <c r="A63" s="9"/>
      <c r="B63" s="37">
        <v>0.47500000000000003</v>
      </c>
      <c r="C63" s="6" t="s">
        <v>72</v>
      </c>
    </row>
    <row r="64" spans="1:4" x14ac:dyDescent="0.25">
      <c r="A64" s="9"/>
      <c r="B64" s="37">
        <v>0.48194444444444445</v>
      </c>
      <c r="C64" s="6" t="s">
        <v>72</v>
      </c>
    </row>
    <row r="65" spans="1:5" x14ac:dyDescent="0.25">
      <c r="A65" s="9"/>
      <c r="B65" s="37"/>
      <c r="C65" s="6"/>
    </row>
    <row r="66" spans="1:5" x14ac:dyDescent="0.25">
      <c r="A66" s="9"/>
      <c r="B66" s="6"/>
      <c r="C66" s="6"/>
    </row>
    <row r="67" spans="1:5" x14ac:dyDescent="0.25">
      <c r="A67" s="9"/>
      <c r="B67" s="6"/>
      <c r="C67" s="6"/>
    </row>
    <row r="68" spans="1:5" x14ac:dyDescent="0.25">
      <c r="A68" s="9"/>
    </row>
    <row r="69" spans="1:5" s="1" customFormat="1" x14ac:dyDescent="0.25">
      <c r="A69" s="7" t="s">
        <v>4</v>
      </c>
      <c r="B69" s="13" t="s">
        <v>0</v>
      </c>
      <c r="C69" s="13" t="s">
        <v>5</v>
      </c>
      <c r="D69" s="13" t="s">
        <v>6</v>
      </c>
      <c r="E69" s="13" t="s">
        <v>61</v>
      </c>
    </row>
    <row r="70" spans="1:5" x14ac:dyDescent="0.25">
      <c r="A70" s="9"/>
      <c r="B70" s="37">
        <v>0.4375</v>
      </c>
      <c r="C70" s="6" t="s">
        <v>116</v>
      </c>
      <c r="D70" s="6">
        <v>2</v>
      </c>
      <c r="E70" s="40" t="s">
        <v>230</v>
      </c>
    </row>
    <row r="71" spans="1:5" x14ac:dyDescent="0.25">
      <c r="A71" s="9"/>
      <c r="B71" s="37">
        <v>0.4694444444444445</v>
      </c>
      <c r="C71" s="6" t="s">
        <v>116</v>
      </c>
      <c r="D71" s="6">
        <v>1</v>
      </c>
      <c r="E71" s="40">
        <v>2</v>
      </c>
    </row>
    <row r="72" spans="1:5" x14ac:dyDescent="0.25">
      <c r="A72" s="9"/>
      <c r="B72" s="37">
        <v>0.47500000000000003</v>
      </c>
      <c r="C72" s="6" t="s">
        <v>94</v>
      </c>
      <c r="D72" s="6">
        <v>2</v>
      </c>
      <c r="E72" s="40" t="s">
        <v>230</v>
      </c>
    </row>
    <row r="73" spans="1:5" x14ac:dyDescent="0.25">
      <c r="A73" s="9"/>
      <c r="B73" s="37">
        <v>0.48194444444444445</v>
      </c>
      <c r="C73" s="6" t="s">
        <v>94</v>
      </c>
      <c r="D73" s="6">
        <v>2</v>
      </c>
      <c r="E73" s="40" t="s">
        <v>230</v>
      </c>
    </row>
    <row r="74" spans="1:5" x14ac:dyDescent="0.25">
      <c r="A74" s="9"/>
      <c r="B74" s="6"/>
      <c r="C74" s="6"/>
      <c r="D74" s="6"/>
      <c r="E74" s="41"/>
    </row>
    <row r="75" spans="1:5" x14ac:dyDescent="0.25">
      <c r="A75" s="9"/>
      <c r="B75" s="6"/>
      <c r="C75" s="6"/>
      <c r="D75" s="6"/>
      <c r="E75" s="41"/>
    </row>
    <row r="76" spans="1:5" x14ac:dyDescent="0.25">
      <c r="A76" s="9"/>
      <c r="B76" s="6"/>
      <c r="C76" s="6"/>
      <c r="D76" s="6"/>
      <c r="E76" s="41"/>
    </row>
    <row r="77" spans="1:5" x14ac:dyDescent="0.25">
      <c r="A77" s="9"/>
    </row>
    <row r="78" spans="1:5" x14ac:dyDescent="0.25">
      <c r="A78" s="7" t="s">
        <v>35</v>
      </c>
    </row>
    <row r="79" spans="1:5" x14ac:dyDescent="0.25">
      <c r="A79"/>
    </row>
    <row r="80" spans="1:5" s="1" customFormat="1" x14ac:dyDescent="0.25">
      <c r="A80" s="7" t="s">
        <v>7</v>
      </c>
      <c r="B80" s="13" t="s">
        <v>0</v>
      </c>
      <c r="C80" s="13" t="s">
        <v>21</v>
      </c>
    </row>
    <row r="81" spans="1:3" x14ac:dyDescent="0.25">
      <c r="A81"/>
      <c r="B81" s="37">
        <v>0.4375</v>
      </c>
      <c r="C81" s="6" t="s">
        <v>192</v>
      </c>
    </row>
    <row r="82" spans="1:3" x14ac:dyDescent="0.25">
      <c r="A82"/>
      <c r="B82" s="37">
        <v>0.4694444444444445</v>
      </c>
      <c r="C82" s="6" t="s">
        <v>192</v>
      </c>
    </row>
    <row r="83" spans="1:3" x14ac:dyDescent="0.25">
      <c r="A83"/>
      <c r="B83" s="37">
        <v>0.47500000000000003</v>
      </c>
      <c r="C83" s="6" t="s">
        <v>192</v>
      </c>
    </row>
    <row r="84" spans="1:3" x14ac:dyDescent="0.25">
      <c r="A84"/>
      <c r="B84" s="37">
        <v>0.48194444444444445</v>
      </c>
      <c r="C84" s="6" t="s">
        <v>192</v>
      </c>
    </row>
    <row r="85" spans="1:3" x14ac:dyDescent="0.25">
      <c r="A85"/>
      <c r="B85" s="37"/>
      <c r="C85" s="6"/>
    </row>
    <row r="86" spans="1:3" x14ac:dyDescent="0.25">
      <c r="A86"/>
      <c r="B86" s="37"/>
      <c r="C86" s="6"/>
    </row>
    <row r="87" spans="1:3" x14ac:dyDescent="0.25">
      <c r="A87"/>
      <c r="B87" s="6"/>
      <c r="C87" s="6"/>
    </row>
    <row r="88" spans="1:3" x14ac:dyDescent="0.25">
      <c r="A88"/>
    </row>
    <row r="89" spans="1:3" x14ac:dyDescent="0.25">
      <c r="A89" s="36" t="s">
        <v>15</v>
      </c>
    </row>
    <row r="90" spans="1:3" x14ac:dyDescent="0.25">
      <c r="A90" s="7" t="s">
        <v>36</v>
      </c>
      <c r="B90" s="4" t="s">
        <v>231</v>
      </c>
    </row>
    <row r="91" spans="1:3" x14ac:dyDescent="0.25">
      <c r="A91" s="7" t="s">
        <v>37</v>
      </c>
      <c r="B91" s="4" t="s">
        <v>232</v>
      </c>
    </row>
    <row r="92" spans="1:3" x14ac:dyDescent="0.25">
      <c r="A92" s="7" t="s">
        <v>51</v>
      </c>
      <c r="B92" s="4" t="s">
        <v>233</v>
      </c>
    </row>
    <row r="93" spans="1:3" x14ac:dyDescent="0.25">
      <c r="A93" s="7" t="s">
        <v>44</v>
      </c>
      <c r="B93" s="4" t="s">
        <v>234</v>
      </c>
    </row>
    <row r="94" spans="1:3" x14ac:dyDescent="0.25">
      <c r="A94" s="7" t="s">
        <v>54</v>
      </c>
      <c r="B94" s="4" t="s">
        <v>235</v>
      </c>
    </row>
    <row r="95" spans="1:3" x14ac:dyDescent="0.25">
      <c r="A95" s="7" t="s">
        <v>55</v>
      </c>
      <c r="B95" s="4" t="s">
        <v>177</v>
      </c>
    </row>
    <row r="96" spans="1:3" x14ac:dyDescent="0.25">
      <c r="A96" s="7" t="s">
        <v>52</v>
      </c>
      <c r="B96" s="4" t="s">
        <v>236</v>
      </c>
    </row>
    <row r="97" spans="1:6" x14ac:dyDescent="0.25">
      <c r="A97" s="7"/>
      <c r="B97" s="4"/>
    </row>
    <row r="98" spans="1:6" x14ac:dyDescent="0.25">
      <c r="A98" s="7"/>
      <c r="B98" s="4"/>
    </row>
    <row r="99" spans="1:6" s="1" customFormat="1" x14ac:dyDescent="0.25">
      <c r="A99" s="7" t="s">
        <v>53</v>
      </c>
      <c r="B99" s="4" t="s">
        <v>237</v>
      </c>
      <c r="C99"/>
      <c r="D99"/>
      <c r="E99"/>
      <c r="F99"/>
    </row>
    <row r="100" spans="1:6" s="1" customFormat="1" x14ac:dyDescent="0.25">
      <c r="A100" s="7"/>
      <c r="B100" s="4"/>
      <c r="C100"/>
      <c r="D100"/>
      <c r="E100"/>
      <c r="F100"/>
    </row>
    <row r="101" spans="1:6" x14ac:dyDescent="0.25">
      <c r="A101" s="7"/>
      <c r="B101" s="4"/>
    </row>
    <row r="102" spans="1:6" x14ac:dyDescent="0.25">
      <c r="A102" s="7"/>
      <c r="B102" s="4"/>
    </row>
    <row r="103" spans="1:6" x14ac:dyDescent="0.25">
      <c r="A103" s="36" t="s">
        <v>13</v>
      </c>
      <c r="B103" s="3"/>
      <c r="C103" s="3"/>
      <c r="D103" s="3"/>
      <c r="E103" s="3"/>
      <c r="F103" s="1"/>
    </row>
    <row r="104" spans="1:6" x14ac:dyDescent="0.25">
      <c r="A104" s="1"/>
      <c r="B104" s="13" t="s">
        <v>0</v>
      </c>
      <c r="C104" s="42" t="s">
        <v>180</v>
      </c>
      <c r="D104" s="13" t="s">
        <v>47</v>
      </c>
      <c r="E104" s="13" t="s">
        <v>48</v>
      </c>
      <c r="F104" s="1"/>
    </row>
    <row r="105" spans="1:6" x14ac:dyDescent="0.25">
      <c r="A105"/>
      <c r="B105" s="37">
        <v>0.4375</v>
      </c>
      <c r="C105" s="6">
        <v>35.5</v>
      </c>
      <c r="D105" s="6">
        <v>66</v>
      </c>
      <c r="E105" s="6">
        <v>19.5</v>
      </c>
    </row>
    <row r="106" spans="1:6" x14ac:dyDescent="0.25">
      <c r="A106"/>
      <c r="B106" s="37">
        <v>0.4694444444444445</v>
      </c>
      <c r="C106" s="6">
        <v>32</v>
      </c>
      <c r="D106" s="6">
        <v>67</v>
      </c>
      <c r="E106" s="6">
        <v>20.5</v>
      </c>
    </row>
    <row r="107" spans="1:6" x14ac:dyDescent="0.25">
      <c r="A107"/>
      <c r="B107" s="37">
        <v>0.47500000000000003</v>
      </c>
      <c r="C107" s="6">
        <v>34</v>
      </c>
      <c r="D107" s="6">
        <v>67.5</v>
      </c>
      <c r="E107" s="6">
        <v>17.5</v>
      </c>
    </row>
    <row r="108" spans="1:6" x14ac:dyDescent="0.25">
      <c r="A108"/>
      <c r="B108" s="37">
        <v>0.48194444444444445</v>
      </c>
      <c r="C108" s="6">
        <v>32</v>
      </c>
      <c r="D108" s="6">
        <v>67</v>
      </c>
      <c r="E108" s="6">
        <v>17.5</v>
      </c>
    </row>
    <row r="109" spans="1:6" x14ac:dyDescent="0.25">
      <c r="A109"/>
      <c r="B109" s="37"/>
      <c r="C109" s="6"/>
      <c r="D109" s="6"/>
      <c r="E109" s="6"/>
    </row>
    <row r="110" spans="1:6" x14ac:dyDescent="0.25">
      <c r="A110"/>
      <c r="B110" s="6"/>
      <c r="C110" s="6"/>
      <c r="D110" s="6"/>
      <c r="E110" s="6"/>
    </row>
    <row r="111" spans="1:6" s="1" customFormat="1" x14ac:dyDescent="0.25">
      <c r="A111"/>
      <c r="B111" s="6"/>
      <c r="C111" s="6"/>
      <c r="D111" s="6"/>
      <c r="E111" s="6"/>
      <c r="F111"/>
    </row>
    <row r="112" spans="1:6" x14ac:dyDescent="0.25">
      <c r="A112" s="12" t="s">
        <v>42</v>
      </c>
      <c r="B112" s="2" t="s">
        <v>238</v>
      </c>
      <c r="C112" s="2"/>
      <c r="D112" s="2"/>
      <c r="E112" s="2"/>
    </row>
    <row r="113" spans="1:6" x14ac:dyDescent="0.25">
      <c r="A113" s="2"/>
      <c r="B113" s="2"/>
      <c r="C113" s="2"/>
      <c r="D113" s="2"/>
      <c r="E113" s="2"/>
    </row>
    <row r="114" spans="1:6" x14ac:dyDescent="0.25">
      <c r="A114" s="36" t="s">
        <v>22</v>
      </c>
    </row>
    <row r="115" spans="1:6" x14ac:dyDescent="0.25">
      <c r="A115" s="7" t="s">
        <v>25</v>
      </c>
      <c r="B115" s="13" t="s">
        <v>23</v>
      </c>
      <c r="C115" s="13" t="s">
        <v>24</v>
      </c>
      <c r="D115" s="1"/>
      <c r="E115" s="1"/>
      <c r="F115" s="1"/>
    </row>
    <row r="116" spans="1:6" x14ac:dyDescent="0.25">
      <c r="A116" s="1"/>
      <c r="B116" s="6" t="s">
        <v>182</v>
      </c>
      <c r="C116" s="6">
        <v>78</v>
      </c>
    </row>
    <row r="117" spans="1:6" x14ac:dyDescent="0.25">
      <c r="A117" s="1"/>
      <c r="B117" s="6" t="s">
        <v>239</v>
      </c>
      <c r="C117" s="6">
        <v>17</v>
      </c>
    </row>
    <row r="118" spans="1:6" x14ac:dyDescent="0.25">
      <c r="A118" s="1"/>
      <c r="B118" s="6" t="s">
        <v>105</v>
      </c>
      <c r="C118" s="6">
        <v>40</v>
      </c>
    </row>
    <row r="119" spans="1:6" x14ac:dyDescent="0.25">
      <c r="A119" s="1"/>
      <c r="B119" s="6" t="s">
        <v>81</v>
      </c>
      <c r="C119" s="6">
        <v>7</v>
      </c>
    </row>
    <row r="120" spans="1:6" x14ac:dyDescent="0.25">
      <c r="A120" s="1"/>
      <c r="B120" s="6" t="s">
        <v>240</v>
      </c>
      <c r="C120" s="6">
        <v>1</v>
      </c>
    </row>
    <row r="121" spans="1:6" x14ac:dyDescent="0.25">
      <c r="A121" s="1"/>
      <c r="B121" s="6" t="s">
        <v>241</v>
      </c>
      <c r="C121" s="6">
        <v>120</v>
      </c>
    </row>
    <row r="122" spans="1:6" x14ac:dyDescent="0.25">
      <c r="A122"/>
      <c r="B122" s="6" t="s">
        <v>242</v>
      </c>
      <c r="C122" s="6">
        <v>2</v>
      </c>
    </row>
    <row r="123" spans="1:6" x14ac:dyDescent="0.25">
      <c r="A123"/>
      <c r="B123" s="6" t="s">
        <v>103</v>
      </c>
      <c r="C123" s="6">
        <v>1</v>
      </c>
    </row>
    <row r="124" spans="1:6" x14ac:dyDescent="0.25">
      <c r="A124"/>
      <c r="B124" s="6" t="s">
        <v>243</v>
      </c>
      <c r="C124" s="6">
        <v>2</v>
      </c>
    </row>
    <row r="125" spans="1:6" x14ac:dyDescent="0.25">
      <c r="A125"/>
      <c r="B125" s="6" t="s">
        <v>80</v>
      </c>
      <c r="C125" s="6">
        <v>9</v>
      </c>
    </row>
    <row r="126" spans="1:6" s="1" customFormat="1" x14ac:dyDescent="0.25">
      <c r="A126"/>
      <c r="B126" s="6" t="s">
        <v>244</v>
      </c>
      <c r="C126" s="6">
        <v>2</v>
      </c>
      <c r="D126"/>
      <c r="E126"/>
      <c r="F126"/>
    </row>
    <row r="127" spans="1:6" s="1" customFormat="1" x14ac:dyDescent="0.25">
      <c r="A127"/>
      <c r="B127" s="6"/>
      <c r="C127" s="6"/>
      <c r="D127"/>
      <c r="E127"/>
      <c r="F127"/>
    </row>
    <row r="128" spans="1:6" x14ac:dyDescent="0.25">
      <c r="A128"/>
      <c r="B128" s="6"/>
      <c r="C128" s="6"/>
    </row>
    <row r="129" spans="1:6" x14ac:dyDescent="0.25">
      <c r="A129"/>
      <c r="B129" s="6"/>
      <c r="C129" s="6"/>
    </row>
    <row r="130" spans="1:6" x14ac:dyDescent="0.25">
      <c r="A130" s="9"/>
    </row>
    <row r="131" spans="1:6" x14ac:dyDescent="0.25">
      <c r="A131" s="7" t="s">
        <v>183</v>
      </c>
      <c r="B131">
        <v>18</v>
      </c>
    </row>
    <row r="132" spans="1:6" x14ac:dyDescent="0.25">
      <c r="A132" s="7" t="s">
        <v>38</v>
      </c>
      <c r="B132" t="s">
        <v>245</v>
      </c>
    </row>
    <row r="133" spans="1:6" x14ac:dyDescent="0.25">
      <c r="A133"/>
    </row>
    <row r="134" spans="1:6" x14ac:dyDescent="0.25">
      <c r="A134" s="36" t="s">
        <v>14</v>
      </c>
      <c r="B134" s="1"/>
      <c r="C134" s="1"/>
      <c r="D134" s="1"/>
      <c r="E134" s="1"/>
      <c r="F134" s="1"/>
    </row>
    <row r="135" spans="1:6" x14ac:dyDescent="0.25">
      <c r="A135" s="7" t="s">
        <v>12</v>
      </c>
      <c r="B135" s="13" t="s">
        <v>0</v>
      </c>
      <c r="C135" s="13" t="s">
        <v>49</v>
      </c>
      <c r="D135" s="13" t="s">
        <v>10</v>
      </c>
      <c r="E135" s="13" t="s">
        <v>11</v>
      </c>
      <c r="F135" s="1"/>
    </row>
    <row r="136" spans="1:6" x14ac:dyDescent="0.25">
      <c r="A136" s="9"/>
      <c r="B136" s="37">
        <v>0.4694444444444445</v>
      </c>
      <c r="C136" s="6">
        <v>20</v>
      </c>
      <c r="D136" s="6">
        <v>3</v>
      </c>
      <c r="E136" s="6">
        <v>30</v>
      </c>
    </row>
    <row r="137" spans="1:6" x14ac:dyDescent="0.25">
      <c r="A137" s="9"/>
      <c r="B137" s="37">
        <v>0.47222222222222227</v>
      </c>
      <c r="C137" s="6">
        <v>20</v>
      </c>
      <c r="D137" s="6">
        <v>3</v>
      </c>
      <c r="E137" s="6">
        <v>33</v>
      </c>
    </row>
    <row r="138" spans="1:6" x14ac:dyDescent="0.25">
      <c r="A138" s="9"/>
      <c r="B138" s="37">
        <v>0.48958333333333331</v>
      </c>
      <c r="C138" s="6">
        <v>20</v>
      </c>
      <c r="D138" s="6">
        <v>3</v>
      </c>
      <c r="E138" s="6">
        <v>30</v>
      </c>
    </row>
    <row r="139" spans="1:6" s="1" customFormat="1" x14ac:dyDescent="0.25">
      <c r="A139" s="9"/>
      <c r="B139" s="37">
        <v>0.49652777777777773</v>
      </c>
      <c r="C139" s="6">
        <v>20</v>
      </c>
      <c r="D139" s="6">
        <v>4</v>
      </c>
      <c r="E139" s="6">
        <v>40</v>
      </c>
      <c r="F139"/>
    </row>
    <row r="140" spans="1:6" x14ac:dyDescent="0.25">
      <c r="A140" s="9"/>
      <c r="B140" s="37"/>
      <c r="C140" s="6"/>
      <c r="D140" s="6"/>
      <c r="E140" s="6"/>
    </row>
    <row r="141" spans="1:6" x14ac:dyDescent="0.25">
      <c r="A141" s="9"/>
      <c r="B141" s="6"/>
      <c r="C141" s="6"/>
      <c r="D141" s="6"/>
      <c r="E141" s="6"/>
    </row>
    <row r="142" spans="1:6" x14ac:dyDescent="0.25">
      <c r="A142" s="9"/>
      <c r="B142" s="6"/>
      <c r="C142" s="6"/>
      <c r="D142" s="6"/>
      <c r="E142" s="6"/>
    </row>
    <row r="143" spans="1:6" x14ac:dyDescent="0.25">
      <c r="A143" s="9"/>
      <c r="B143" s="10"/>
      <c r="C143" s="8" t="s">
        <v>62</v>
      </c>
      <c r="D143" s="6">
        <f>AVERAGE(D136:D142)</f>
        <v>3.25</v>
      </c>
      <c r="E143" s="6">
        <f>AVERAGE(E136:E142)</f>
        <v>33.25</v>
      </c>
    </row>
    <row r="144" spans="1:6" x14ac:dyDescent="0.25">
      <c r="A144" s="9" t="s">
        <v>40</v>
      </c>
      <c r="B144" s="10" t="s">
        <v>184</v>
      </c>
      <c r="C144" s="10"/>
      <c r="D144" s="10"/>
      <c r="E144" s="10"/>
    </row>
    <row r="145" spans="1:6" x14ac:dyDescent="0.25">
      <c r="A145" s="10" t="s">
        <v>63</v>
      </c>
      <c r="B145" t="s">
        <v>184</v>
      </c>
    </row>
    <row r="146" spans="1:6" x14ac:dyDescent="0.25">
      <c r="A146" s="10"/>
    </row>
    <row r="147" spans="1:6" x14ac:dyDescent="0.25">
      <c r="A147" s="7" t="s">
        <v>9</v>
      </c>
      <c r="B147" s="13" t="s">
        <v>0</v>
      </c>
      <c r="C147" s="13" t="s">
        <v>9</v>
      </c>
      <c r="D147" s="1"/>
      <c r="E147" s="1"/>
      <c r="F147" s="1"/>
    </row>
    <row r="148" spans="1:6" x14ac:dyDescent="0.25">
      <c r="A148" s="9"/>
      <c r="B148" s="37">
        <v>0.47500000000000003</v>
      </c>
      <c r="C148" s="6">
        <v>7</v>
      </c>
    </row>
    <row r="149" spans="1:6" x14ac:dyDescent="0.25">
      <c r="A149" s="9"/>
      <c r="B149" s="37">
        <v>0.48194444444444445</v>
      </c>
      <c r="C149" s="6">
        <v>7</v>
      </c>
    </row>
    <row r="150" spans="1:6" x14ac:dyDescent="0.25">
      <c r="A150" s="9"/>
      <c r="B150" s="37">
        <v>0.48958333333333331</v>
      </c>
      <c r="C150" s="6">
        <v>7</v>
      </c>
    </row>
    <row r="151" spans="1:6" x14ac:dyDescent="0.25">
      <c r="A151" s="9"/>
      <c r="B151" s="37">
        <v>12</v>
      </c>
      <c r="C151" s="6">
        <v>8</v>
      </c>
    </row>
    <row r="152" spans="1:6" x14ac:dyDescent="0.25">
      <c r="A152" s="9"/>
      <c r="B152" s="37"/>
      <c r="C152" s="6"/>
    </row>
    <row r="153" spans="1:6" x14ac:dyDescent="0.25">
      <c r="A153" s="9"/>
      <c r="B153" s="6"/>
      <c r="C153" s="6"/>
    </row>
    <row r="154" spans="1:6" x14ac:dyDescent="0.25">
      <c r="A154" s="9"/>
      <c r="B154" s="6"/>
      <c r="C154" s="6"/>
    </row>
    <row r="155" spans="1:6" x14ac:dyDescent="0.25">
      <c r="A155" s="9"/>
      <c r="B155" s="8" t="s">
        <v>50</v>
      </c>
      <c r="C155" s="6">
        <f>AVERAGE(C148:C154)</f>
        <v>7.25</v>
      </c>
    </row>
    <row r="156" spans="1:6" x14ac:dyDescent="0.25">
      <c r="A156" s="9" t="s">
        <v>41</v>
      </c>
      <c r="B156" s="10" t="s">
        <v>246</v>
      </c>
      <c r="C156" s="10"/>
    </row>
    <row r="157" spans="1:6" ht="15.75" x14ac:dyDescent="0.25">
      <c r="A157" s="10"/>
      <c r="B157" s="14"/>
      <c r="C157" s="14"/>
    </row>
    <row r="158" spans="1:6" ht="15.75" x14ac:dyDescent="0.25">
      <c r="A158" s="10"/>
      <c r="B158" s="14"/>
      <c r="C158" s="14"/>
    </row>
    <row r="159" spans="1:6" x14ac:dyDescent="0.25">
      <c r="A159" s="1" t="s">
        <v>39</v>
      </c>
    </row>
    <row r="160" spans="1:6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4" workbookViewId="0">
      <selection activeCell="J27" sqref="J27"/>
    </sheetView>
  </sheetViews>
  <sheetFormatPr defaultRowHeight="15" x14ac:dyDescent="0.25"/>
  <cols>
    <col min="1" max="1" width="46" style="23" customWidth="1"/>
    <col min="2" max="2" width="41.140625" customWidth="1"/>
    <col min="3" max="3" width="33.42578125" customWidth="1"/>
    <col min="4" max="4" width="17.85546875" customWidth="1"/>
    <col min="5" max="5" width="17.5703125" customWidth="1"/>
    <col min="6" max="6" width="16" customWidth="1"/>
  </cols>
  <sheetData>
    <row r="1" spans="1:4" x14ac:dyDescent="0.25">
      <c r="A1" s="20" t="s">
        <v>65</v>
      </c>
      <c r="B1" s="4"/>
    </row>
    <row r="2" spans="1:4" x14ac:dyDescent="0.25">
      <c r="A2" s="20" t="s">
        <v>16</v>
      </c>
      <c r="B2" s="1" t="s">
        <v>225</v>
      </c>
    </row>
    <row r="3" spans="1:4" x14ac:dyDescent="0.25">
      <c r="A3" s="20" t="s">
        <v>17</v>
      </c>
      <c r="B3" s="35">
        <v>43013</v>
      </c>
    </row>
    <row r="4" spans="1:4" x14ac:dyDescent="0.25">
      <c r="A4" s="20" t="s">
        <v>18</v>
      </c>
      <c r="B4" s="1" t="s">
        <v>87</v>
      </c>
    </row>
    <row r="5" spans="1:4" x14ac:dyDescent="0.25">
      <c r="A5" s="20" t="s">
        <v>19</v>
      </c>
      <c r="B5" s="1" t="s">
        <v>84</v>
      </c>
    </row>
    <row r="6" spans="1:4" x14ac:dyDescent="0.25">
      <c r="A6" s="20" t="s">
        <v>20</v>
      </c>
      <c r="B6" s="1" t="s">
        <v>69</v>
      </c>
    </row>
    <row r="7" spans="1:4" x14ac:dyDescent="0.25">
      <c r="A7" s="20"/>
      <c r="B7" s="21"/>
    </row>
    <row r="8" spans="1:4" x14ac:dyDescent="0.25">
      <c r="A8" s="22" t="s">
        <v>66</v>
      </c>
      <c r="B8" s="13" t="s">
        <v>28</v>
      </c>
      <c r="C8" s="13" t="s">
        <v>27</v>
      </c>
    </row>
    <row r="9" spans="1:4" x14ac:dyDescent="0.25">
      <c r="A9" s="20"/>
      <c r="B9" s="6" t="s">
        <v>56</v>
      </c>
      <c r="C9" s="48" t="s">
        <v>391</v>
      </c>
      <c r="D9" s="2"/>
    </row>
    <row r="10" spans="1:4" x14ac:dyDescent="0.25">
      <c r="A10" s="20"/>
      <c r="B10" s="6" t="s">
        <v>29</v>
      </c>
      <c r="C10" s="48" t="s">
        <v>392</v>
      </c>
      <c r="D10" s="2"/>
    </row>
    <row r="11" spans="1:4" x14ac:dyDescent="0.25">
      <c r="A11" s="20"/>
      <c r="B11" s="6" t="s">
        <v>30</v>
      </c>
      <c r="C11" s="48" t="s">
        <v>396</v>
      </c>
      <c r="D11" s="2"/>
    </row>
    <row r="12" spans="1:4" ht="30" x14ac:dyDescent="0.25">
      <c r="A12" s="20"/>
      <c r="B12" s="6" t="s">
        <v>68</v>
      </c>
      <c r="C12" s="48" t="s">
        <v>393</v>
      </c>
      <c r="D12" s="2"/>
    </row>
    <row r="13" spans="1:4" x14ac:dyDescent="0.25">
      <c r="A13" s="20"/>
      <c r="B13" s="6" t="s">
        <v>31</v>
      </c>
      <c r="C13" s="48" t="s">
        <v>394</v>
      </c>
      <c r="D13" s="2"/>
    </row>
    <row r="14" spans="1:4" ht="30" x14ac:dyDescent="0.25">
      <c r="A14" s="20"/>
      <c r="B14" s="6" t="s">
        <v>32</v>
      </c>
      <c r="C14" s="48" t="s">
        <v>395</v>
      </c>
      <c r="D14" s="2"/>
    </row>
    <row r="15" spans="1:4" x14ac:dyDescent="0.25">
      <c r="A15" s="20"/>
      <c r="B15" s="6" t="s">
        <v>26</v>
      </c>
      <c r="C15" s="48">
        <v>5.5</v>
      </c>
      <c r="D15" s="2"/>
    </row>
    <row r="16" spans="1:4" x14ac:dyDescent="0.25">
      <c r="A16" s="20"/>
      <c r="B16" s="6" t="s">
        <v>33</v>
      </c>
      <c r="C16" s="48">
        <v>2</v>
      </c>
      <c r="D16" s="2"/>
    </row>
    <row r="17" spans="1:6" x14ac:dyDescent="0.25">
      <c r="A17" s="20"/>
      <c r="B17" s="6" t="s">
        <v>9</v>
      </c>
      <c r="C17" s="48">
        <v>7.125</v>
      </c>
      <c r="D17" s="2"/>
    </row>
    <row r="18" spans="1:6" x14ac:dyDescent="0.25">
      <c r="A18" s="20"/>
      <c r="B18" s="11" t="s">
        <v>34</v>
      </c>
      <c r="C18" s="48"/>
      <c r="D18" s="2"/>
    </row>
    <row r="19" spans="1:6" x14ac:dyDescent="0.25">
      <c r="A19" s="20"/>
      <c r="B19" s="4"/>
    </row>
    <row r="20" spans="1:6" x14ac:dyDescent="0.25">
      <c r="A20" s="22" t="s">
        <v>67</v>
      </c>
      <c r="B20" s="4"/>
    </row>
    <row r="21" spans="1:6" x14ac:dyDescent="0.25">
      <c r="A21"/>
      <c r="B21" s="4"/>
      <c r="F21" s="9" t="s">
        <v>56</v>
      </c>
    </row>
    <row r="22" spans="1:6" x14ac:dyDescent="0.25">
      <c r="A22" s="36" t="s">
        <v>57</v>
      </c>
      <c r="F22" s="9" t="s">
        <v>21</v>
      </c>
    </row>
    <row r="23" spans="1:6" s="9" customFormat="1" x14ac:dyDescent="0.25">
      <c r="A23" s="7"/>
      <c r="B23" s="13" t="s">
        <v>0</v>
      </c>
      <c r="C23" s="13" t="s">
        <v>58</v>
      </c>
      <c r="D23" s="13" t="s">
        <v>59</v>
      </c>
      <c r="E23" s="13" t="s">
        <v>60</v>
      </c>
      <c r="F23" s="13" t="s">
        <v>64</v>
      </c>
    </row>
    <row r="24" spans="1:6" s="5" customFormat="1" x14ac:dyDescent="0.25">
      <c r="B24" s="37">
        <v>0.43402777777777773</v>
      </c>
      <c r="C24" s="6">
        <v>34</v>
      </c>
      <c r="D24" s="6">
        <v>16.5</v>
      </c>
      <c r="E24" s="6">
        <f t="shared" ref="E24:E30" si="0">AVERAGE(C24:D24)</f>
        <v>25.25</v>
      </c>
      <c r="F24" s="6" t="s">
        <v>89</v>
      </c>
    </row>
    <row r="25" spans="1:6" s="5" customFormat="1" x14ac:dyDescent="0.25">
      <c r="B25" s="37">
        <v>0.45833333333333331</v>
      </c>
      <c r="C25" s="6">
        <v>26.1</v>
      </c>
      <c r="D25" s="6">
        <v>30.4</v>
      </c>
      <c r="E25" s="6">
        <f t="shared" si="0"/>
        <v>28.25</v>
      </c>
      <c r="F25" s="6" t="s">
        <v>89</v>
      </c>
    </row>
    <row r="26" spans="1:6" s="5" customFormat="1" x14ac:dyDescent="0.25">
      <c r="B26" s="37">
        <v>0.4826388888888889</v>
      </c>
      <c r="C26" s="6">
        <v>14</v>
      </c>
      <c r="D26" s="6">
        <v>22</v>
      </c>
      <c r="E26" s="6">
        <f t="shared" si="0"/>
        <v>18</v>
      </c>
      <c r="F26" s="6" t="s">
        <v>89</v>
      </c>
    </row>
    <row r="27" spans="1:6" s="5" customFormat="1" x14ac:dyDescent="0.25">
      <c r="B27" s="37">
        <v>0.51041666666666663</v>
      </c>
      <c r="C27" s="6">
        <v>35</v>
      </c>
      <c r="D27" s="6">
        <v>31.5</v>
      </c>
      <c r="E27" s="6">
        <f t="shared" si="0"/>
        <v>33.25</v>
      </c>
      <c r="F27" s="6" t="s">
        <v>89</v>
      </c>
    </row>
    <row r="28" spans="1:6" s="5" customFormat="1" x14ac:dyDescent="0.25">
      <c r="B28" s="6"/>
      <c r="C28" s="6"/>
      <c r="D28" s="6"/>
      <c r="E28" s="6" t="e">
        <f t="shared" si="0"/>
        <v>#DIV/0!</v>
      </c>
      <c r="F28" s="6"/>
    </row>
    <row r="29" spans="1:6" s="5" customFormat="1" x14ac:dyDescent="0.25">
      <c r="B29" s="6"/>
      <c r="C29" s="6"/>
      <c r="D29" s="6"/>
      <c r="E29" s="6" t="e">
        <f t="shared" si="0"/>
        <v>#DIV/0!</v>
      </c>
      <c r="F29" s="6"/>
    </row>
    <row r="30" spans="1:6" s="5" customFormat="1" x14ac:dyDescent="0.25">
      <c r="B30" s="6"/>
      <c r="C30" s="6"/>
      <c r="D30" s="6"/>
      <c r="E30" s="6" t="e">
        <f t="shared" si="0"/>
        <v>#DIV/0!</v>
      </c>
      <c r="F30" s="6"/>
    </row>
    <row r="31" spans="1:6" s="5" customFormat="1" ht="15.75" x14ac:dyDescent="0.25">
      <c r="A31" s="38"/>
      <c r="B31" s="10"/>
      <c r="C31" s="10"/>
      <c r="D31" s="10"/>
      <c r="E31" s="10"/>
    </row>
    <row r="32" spans="1:6" s="5" customFormat="1" ht="15.75" x14ac:dyDescent="0.25">
      <c r="A32" s="29" t="s">
        <v>90</v>
      </c>
      <c r="B32" s="13" t="s">
        <v>91</v>
      </c>
      <c r="C32" s="10"/>
      <c r="D32" s="10"/>
      <c r="E32" s="10"/>
    </row>
    <row r="33" spans="1:5" s="5" customFormat="1" ht="15.75" x14ac:dyDescent="0.25">
      <c r="A33" s="39"/>
      <c r="B33" s="24" t="s">
        <v>397</v>
      </c>
      <c r="C33" s="10"/>
      <c r="D33" s="10"/>
      <c r="E33" s="10"/>
    </row>
    <row r="34" spans="1:5" s="5" customFormat="1" ht="15.75" x14ac:dyDescent="0.25">
      <c r="A34" s="39"/>
      <c r="B34" s="24"/>
      <c r="C34" s="10"/>
      <c r="D34" s="10"/>
      <c r="E34" s="10"/>
    </row>
    <row r="35" spans="1:5" s="5" customFormat="1" ht="15.75" x14ac:dyDescent="0.25">
      <c r="A35" s="39"/>
      <c r="B35" s="24"/>
      <c r="C35" s="10"/>
      <c r="D35" s="10"/>
      <c r="E35" s="10"/>
    </row>
    <row r="36" spans="1:5" s="5" customFormat="1" ht="15.75" x14ac:dyDescent="0.25">
      <c r="A36" s="39"/>
      <c r="B36" s="24"/>
      <c r="C36" s="10"/>
      <c r="D36" s="10"/>
      <c r="E36" s="10"/>
    </row>
    <row r="37" spans="1:5" s="5" customFormat="1" ht="15.75" x14ac:dyDescent="0.25">
      <c r="A37" s="39"/>
      <c r="B37" s="25"/>
      <c r="C37" s="10"/>
      <c r="D37" s="10"/>
      <c r="E37" s="10"/>
    </row>
    <row r="38" spans="1:5" s="5" customFormat="1" ht="15.75" x14ac:dyDescent="0.25">
      <c r="A38" s="39"/>
      <c r="B38" s="25"/>
      <c r="C38" s="10"/>
      <c r="D38" s="10"/>
      <c r="E38" s="10"/>
    </row>
    <row r="39" spans="1:5" s="5" customFormat="1" ht="15.75" x14ac:dyDescent="0.25">
      <c r="A39" s="39"/>
      <c r="B39" s="25"/>
      <c r="C39" s="10"/>
      <c r="D39" s="10"/>
      <c r="E39" s="10"/>
    </row>
    <row r="40" spans="1:5" s="5" customFormat="1" ht="15.75" x14ac:dyDescent="0.25">
      <c r="A40" s="39"/>
      <c r="B40" s="10"/>
      <c r="C40" s="10"/>
      <c r="D40" s="10"/>
      <c r="E40" s="10"/>
    </row>
    <row r="41" spans="1:5" x14ac:dyDescent="0.25">
      <c r="A41" s="36" t="s">
        <v>1</v>
      </c>
    </row>
    <row r="42" spans="1:5" s="1" customFormat="1" x14ac:dyDescent="0.25">
      <c r="A42" s="7" t="s">
        <v>43</v>
      </c>
      <c r="B42" s="13" t="s">
        <v>0</v>
      </c>
      <c r="C42" s="13" t="s">
        <v>45</v>
      </c>
      <c r="D42" s="13" t="s">
        <v>46</v>
      </c>
    </row>
    <row r="43" spans="1:5" s="5" customFormat="1" x14ac:dyDescent="0.25">
      <c r="B43" s="37">
        <v>0.46319444444444446</v>
      </c>
      <c r="C43" s="6">
        <v>70</v>
      </c>
      <c r="D43" s="6">
        <f>(C43-32)*(5/9)</f>
        <v>21.111111111111111</v>
      </c>
    </row>
    <row r="44" spans="1:5" s="5" customFormat="1" x14ac:dyDescent="0.25">
      <c r="B44" s="37">
        <v>0.47222222222222227</v>
      </c>
      <c r="C44" s="6">
        <v>64</v>
      </c>
      <c r="D44" s="6">
        <f t="shared" ref="D44:D46" si="1">(C44-32)*(5/9)</f>
        <v>17.777777777777779</v>
      </c>
    </row>
    <row r="45" spans="1:5" s="5" customFormat="1" x14ac:dyDescent="0.25">
      <c r="B45" s="37">
        <v>0.48888888888888887</v>
      </c>
      <c r="C45" s="6">
        <v>64</v>
      </c>
      <c r="D45" s="6">
        <f t="shared" si="1"/>
        <v>17.777777777777779</v>
      </c>
    </row>
    <row r="46" spans="1:5" s="5" customFormat="1" x14ac:dyDescent="0.25">
      <c r="B46" s="37">
        <v>0.52083333333333337</v>
      </c>
      <c r="C46" s="6">
        <v>64</v>
      </c>
      <c r="D46" s="6">
        <f t="shared" si="1"/>
        <v>17.777777777777779</v>
      </c>
    </row>
    <row r="47" spans="1:5" s="5" customFormat="1" x14ac:dyDescent="0.25">
      <c r="B47" s="6"/>
      <c r="C47" s="6"/>
      <c r="D47" s="6"/>
    </row>
    <row r="48" spans="1:5" s="5" customFormat="1" x14ac:dyDescent="0.25">
      <c r="B48" s="6"/>
      <c r="C48" s="6"/>
      <c r="D48" s="6"/>
    </row>
    <row r="49" spans="1:4" s="5" customFormat="1" x14ac:dyDescent="0.25">
      <c r="B49" s="6"/>
      <c r="C49" s="6"/>
      <c r="D49" s="6"/>
    </row>
    <row r="50" spans="1:4" s="5" customFormat="1" x14ac:dyDescent="0.25"/>
    <row r="51" spans="1:4" s="1" customFormat="1" x14ac:dyDescent="0.25">
      <c r="A51" s="7" t="s">
        <v>2</v>
      </c>
      <c r="B51" s="13" t="s">
        <v>0</v>
      </c>
      <c r="C51" s="13" t="s">
        <v>21</v>
      </c>
    </row>
    <row r="52" spans="1:4" x14ac:dyDescent="0.25">
      <c r="A52" s="9"/>
      <c r="B52" s="37">
        <v>0.46319444444444446</v>
      </c>
      <c r="C52" s="8" t="s">
        <v>383</v>
      </c>
    </row>
    <row r="53" spans="1:4" x14ac:dyDescent="0.25">
      <c r="A53" s="9"/>
      <c r="B53" s="37">
        <v>0.47222222222222227</v>
      </c>
      <c r="C53" s="8" t="s">
        <v>398</v>
      </c>
    </row>
    <row r="54" spans="1:4" x14ac:dyDescent="0.25">
      <c r="A54" s="9"/>
      <c r="B54" s="37">
        <v>0.48888888888888887</v>
      </c>
      <c r="C54" s="8" t="s">
        <v>383</v>
      </c>
    </row>
    <row r="55" spans="1:4" x14ac:dyDescent="0.25">
      <c r="A55" s="9"/>
      <c r="B55" s="37">
        <v>0.52083333333333337</v>
      </c>
      <c r="C55" s="8" t="s">
        <v>383</v>
      </c>
    </row>
    <row r="56" spans="1:4" x14ac:dyDescent="0.25">
      <c r="A56" s="9"/>
      <c r="B56" s="8"/>
      <c r="C56" s="8"/>
    </row>
    <row r="57" spans="1:4" x14ac:dyDescent="0.25">
      <c r="A57" s="9"/>
      <c r="B57" s="8"/>
      <c r="C57" s="8"/>
    </row>
    <row r="58" spans="1:4" x14ac:dyDescent="0.25">
      <c r="A58" s="9"/>
      <c r="B58" s="8"/>
      <c r="C58" s="8"/>
    </row>
    <row r="59" spans="1:4" x14ac:dyDescent="0.25">
      <c r="A59" s="9"/>
    </row>
    <row r="60" spans="1:4" s="1" customFormat="1" x14ac:dyDescent="0.25">
      <c r="A60" s="7" t="s">
        <v>3</v>
      </c>
      <c r="B60" s="13" t="s">
        <v>0</v>
      </c>
      <c r="C60" s="13" t="s">
        <v>21</v>
      </c>
    </row>
    <row r="61" spans="1:4" x14ac:dyDescent="0.25">
      <c r="A61" s="9"/>
      <c r="B61" s="37">
        <v>0.46319444444444446</v>
      </c>
      <c r="C61" s="6" t="s">
        <v>343</v>
      </c>
    </row>
    <row r="62" spans="1:4" x14ac:dyDescent="0.25">
      <c r="A62" s="9"/>
      <c r="B62" s="37">
        <v>0.47222222222222227</v>
      </c>
      <c r="C62" s="6" t="s">
        <v>343</v>
      </c>
    </row>
    <row r="63" spans="1:4" x14ac:dyDescent="0.25">
      <c r="A63" s="9"/>
      <c r="B63" s="37">
        <v>0.48888888888888887</v>
      </c>
      <c r="C63" s="6" t="s">
        <v>343</v>
      </c>
    </row>
    <row r="64" spans="1:4" x14ac:dyDescent="0.25">
      <c r="A64" s="9"/>
      <c r="B64" s="37">
        <v>0.52083333333333337</v>
      </c>
      <c r="C64" s="6" t="s">
        <v>343</v>
      </c>
    </row>
    <row r="65" spans="1:5" x14ac:dyDescent="0.25">
      <c r="A65" s="9"/>
      <c r="B65" s="6"/>
      <c r="C65" s="6"/>
    </row>
    <row r="66" spans="1:5" x14ac:dyDescent="0.25">
      <c r="A66" s="9"/>
      <c r="B66" s="6"/>
      <c r="C66" s="6"/>
    </row>
    <row r="67" spans="1:5" x14ac:dyDescent="0.25">
      <c r="A67" s="9"/>
      <c r="B67" s="6"/>
      <c r="C67" s="6"/>
    </row>
    <row r="68" spans="1:5" x14ac:dyDescent="0.25">
      <c r="A68" s="9"/>
    </row>
    <row r="69" spans="1:5" s="1" customFormat="1" x14ac:dyDescent="0.25">
      <c r="A69" s="7" t="s">
        <v>4</v>
      </c>
      <c r="B69" s="13" t="s">
        <v>0</v>
      </c>
      <c r="C69" s="13" t="s">
        <v>5</v>
      </c>
      <c r="D69" s="13" t="s">
        <v>6</v>
      </c>
      <c r="E69" s="13" t="s">
        <v>61</v>
      </c>
    </row>
    <row r="70" spans="1:5" x14ac:dyDescent="0.25">
      <c r="A70" s="9"/>
      <c r="B70" s="37">
        <v>0.46319444444444446</v>
      </c>
      <c r="C70" s="6" t="s">
        <v>399</v>
      </c>
      <c r="D70" s="6">
        <v>2</v>
      </c>
      <c r="E70" s="40" t="s">
        <v>230</v>
      </c>
    </row>
    <row r="71" spans="1:5" x14ac:dyDescent="0.25">
      <c r="A71" s="9"/>
      <c r="B71" s="37">
        <v>0.47222222222222227</v>
      </c>
      <c r="C71" s="6" t="s">
        <v>94</v>
      </c>
      <c r="D71" s="6">
        <v>2</v>
      </c>
      <c r="E71" s="40" t="s">
        <v>230</v>
      </c>
    </row>
    <row r="72" spans="1:5" x14ac:dyDescent="0.25">
      <c r="A72" s="9"/>
      <c r="B72" s="37">
        <v>0.48888888888888887</v>
      </c>
      <c r="C72" s="6" t="s">
        <v>94</v>
      </c>
      <c r="D72" s="6">
        <v>2</v>
      </c>
      <c r="E72" s="40" t="s">
        <v>230</v>
      </c>
    </row>
    <row r="73" spans="1:5" x14ac:dyDescent="0.25">
      <c r="A73" s="9"/>
      <c r="B73" s="37">
        <v>0.52083333333333337</v>
      </c>
      <c r="C73" s="6" t="s">
        <v>96</v>
      </c>
      <c r="D73" s="6">
        <v>2</v>
      </c>
      <c r="E73" s="40" t="s">
        <v>400</v>
      </c>
    </row>
    <row r="74" spans="1:5" x14ac:dyDescent="0.25">
      <c r="A74" s="9"/>
      <c r="B74" s="37"/>
      <c r="C74" s="6"/>
      <c r="D74" s="6"/>
      <c r="E74" s="41"/>
    </row>
    <row r="75" spans="1:5" x14ac:dyDescent="0.25">
      <c r="A75" s="9"/>
      <c r="B75" s="6"/>
      <c r="C75" s="6"/>
      <c r="D75" s="6"/>
      <c r="E75" s="41"/>
    </row>
    <row r="76" spans="1:5" x14ac:dyDescent="0.25">
      <c r="A76" s="9"/>
      <c r="B76" s="6"/>
      <c r="C76" s="6"/>
      <c r="D76" s="6"/>
      <c r="E76" s="41"/>
    </row>
    <row r="77" spans="1:5" x14ac:dyDescent="0.25">
      <c r="A77" s="9"/>
    </row>
    <row r="78" spans="1:5" x14ac:dyDescent="0.25">
      <c r="A78" s="7" t="s">
        <v>35</v>
      </c>
    </row>
    <row r="79" spans="1:5" x14ac:dyDescent="0.25">
      <c r="A79"/>
    </row>
    <row r="80" spans="1:5" s="1" customFormat="1" x14ac:dyDescent="0.25">
      <c r="A80" s="7" t="s">
        <v>7</v>
      </c>
      <c r="B80" s="13" t="s">
        <v>0</v>
      </c>
      <c r="C80" s="13" t="s">
        <v>21</v>
      </c>
    </row>
    <row r="81" spans="1:6" x14ac:dyDescent="0.25">
      <c r="A81"/>
      <c r="B81" s="37">
        <v>0.46319444444444446</v>
      </c>
      <c r="C81" s="6" t="s">
        <v>401</v>
      </c>
    </row>
    <row r="82" spans="1:6" x14ac:dyDescent="0.25">
      <c r="A82"/>
      <c r="B82" s="37">
        <v>0.47222222222222227</v>
      </c>
      <c r="C82" s="6" t="s">
        <v>401</v>
      </c>
    </row>
    <row r="83" spans="1:6" x14ac:dyDescent="0.25">
      <c r="A83"/>
      <c r="B83" s="37">
        <v>0.48888888888888887</v>
      </c>
      <c r="C83" s="6" t="s">
        <v>401</v>
      </c>
    </row>
    <row r="84" spans="1:6" x14ac:dyDescent="0.25">
      <c r="A84"/>
      <c r="B84" s="37">
        <v>0.52083333333333337</v>
      </c>
      <c r="C84" s="6" t="s">
        <v>401</v>
      </c>
    </row>
    <row r="85" spans="1:6" x14ac:dyDescent="0.25">
      <c r="A85"/>
      <c r="B85" s="37"/>
      <c r="C85" s="6"/>
    </row>
    <row r="86" spans="1:6" x14ac:dyDescent="0.25">
      <c r="A86"/>
      <c r="B86" s="6"/>
      <c r="C86" s="6"/>
    </row>
    <row r="87" spans="1:6" x14ac:dyDescent="0.25">
      <c r="A87"/>
      <c r="B87" s="6"/>
      <c r="C87" s="6"/>
    </row>
    <row r="88" spans="1:6" x14ac:dyDescent="0.25">
      <c r="A88"/>
    </row>
    <row r="89" spans="1:6" x14ac:dyDescent="0.25">
      <c r="A89" s="36" t="s">
        <v>15</v>
      </c>
    </row>
    <row r="90" spans="1:6" x14ac:dyDescent="0.25">
      <c r="A90" s="7" t="s">
        <v>36</v>
      </c>
      <c r="B90" s="4" t="s">
        <v>402</v>
      </c>
      <c r="C90" t="s">
        <v>403</v>
      </c>
      <c r="D90" t="s">
        <v>404</v>
      </c>
      <c r="E90" t="s">
        <v>405</v>
      </c>
      <c r="F90" t="s">
        <v>406</v>
      </c>
    </row>
    <row r="91" spans="1:6" x14ac:dyDescent="0.25">
      <c r="A91" s="7" t="s">
        <v>37</v>
      </c>
      <c r="B91" s="4" t="s">
        <v>407</v>
      </c>
    </row>
    <row r="92" spans="1:6" x14ac:dyDescent="0.25">
      <c r="A92" s="7" t="s">
        <v>51</v>
      </c>
      <c r="B92" s="4">
        <v>34.25</v>
      </c>
    </row>
    <row r="93" spans="1:6" x14ac:dyDescent="0.25">
      <c r="A93" s="7" t="s">
        <v>44</v>
      </c>
      <c r="B93" s="4" t="s">
        <v>100</v>
      </c>
    </row>
    <row r="94" spans="1:6" x14ac:dyDescent="0.25">
      <c r="A94" s="7" t="s">
        <v>54</v>
      </c>
      <c r="B94" s="4" t="s">
        <v>177</v>
      </c>
    </row>
    <row r="95" spans="1:6" x14ac:dyDescent="0.25">
      <c r="A95" s="7" t="s">
        <v>55</v>
      </c>
      <c r="B95" s="4" t="s">
        <v>177</v>
      </c>
    </row>
    <row r="96" spans="1:6" x14ac:dyDescent="0.25">
      <c r="A96" s="7" t="s">
        <v>52</v>
      </c>
      <c r="B96" s="4" t="s">
        <v>408</v>
      </c>
    </row>
    <row r="97" spans="1:6" x14ac:dyDescent="0.25">
      <c r="A97" s="7"/>
      <c r="B97" s="4"/>
    </row>
    <row r="98" spans="1:6" x14ac:dyDescent="0.25">
      <c r="A98" s="7"/>
      <c r="B98" s="4"/>
    </row>
    <row r="99" spans="1:6" s="1" customFormat="1" x14ac:dyDescent="0.25">
      <c r="A99" s="7" t="s">
        <v>53</v>
      </c>
      <c r="B99" s="4" t="s">
        <v>409</v>
      </c>
      <c r="C99"/>
      <c r="D99"/>
      <c r="E99"/>
      <c r="F99"/>
    </row>
    <row r="100" spans="1:6" s="1" customFormat="1" x14ac:dyDescent="0.25">
      <c r="A100" s="7"/>
      <c r="B100" s="4"/>
      <c r="C100"/>
      <c r="D100"/>
      <c r="E100"/>
      <c r="F100"/>
    </row>
    <row r="101" spans="1:6" x14ac:dyDescent="0.25">
      <c r="A101" s="7"/>
      <c r="B101" s="4"/>
    </row>
    <row r="102" spans="1:6" x14ac:dyDescent="0.25">
      <c r="A102" s="7"/>
      <c r="B102" s="4"/>
    </row>
    <row r="103" spans="1:6" x14ac:dyDescent="0.25">
      <c r="A103" s="36" t="s">
        <v>13</v>
      </c>
      <c r="B103" s="3"/>
      <c r="C103" s="3"/>
      <c r="D103" s="3"/>
      <c r="E103" s="3"/>
      <c r="F103" s="1"/>
    </row>
    <row r="104" spans="1:6" x14ac:dyDescent="0.25">
      <c r="A104" s="1"/>
      <c r="B104" s="13" t="s">
        <v>0</v>
      </c>
      <c r="C104" s="42" t="s">
        <v>180</v>
      </c>
      <c r="D104" s="13" t="s">
        <v>47</v>
      </c>
      <c r="E104" s="13" t="s">
        <v>48</v>
      </c>
      <c r="F104" s="1"/>
    </row>
    <row r="105" spans="1:6" x14ac:dyDescent="0.25">
      <c r="A105"/>
      <c r="B105" s="37">
        <v>0.4465277777777778</v>
      </c>
      <c r="C105" s="6">
        <v>43</v>
      </c>
      <c r="D105" s="6">
        <v>69.5</v>
      </c>
      <c r="E105" s="6">
        <v>20.8</v>
      </c>
    </row>
    <row r="106" spans="1:6" x14ac:dyDescent="0.25">
      <c r="A106"/>
      <c r="B106" s="37">
        <v>0.47430555555555554</v>
      </c>
      <c r="C106" s="6">
        <v>23</v>
      </c>
      <c r="D106" s="6">
        <v>66</v>
      </c>
      <c r="E106" s="6">
        <v>18.899999999999999</v>
      </c>
    </row>
    <row r="107" spans="1:6" x14ac:dyDescent="0.25">
      <c r="A107"/>
      <c r="B107" s="37">
        <v>0.50555555555555554</v>
      </c>
      <c r="C107" s="6">
        <v>10</v>
      </c>
      <c r="D107" s="6">
        <v>69.5</v>
      </c>
      <c r="E107" s="6">
        <v>20.8</v>
      </c>
    </row>
    <row r="108" spans="1:6" x14ac:dyDescent="0.25">
      <c r="A108"/>
      <c r="B108" s="37">
        <v>12.45</v>
      </c>
      <c r="C108" s="6">
        <v>26</v>
      </c>
      <c r="D108" s="6">
        <v>70</v>
      </c>
      <c r="E108" s="6">
        <v>21.1</v>
      </c>
    </row>
    <row r="109" spans="1:6" x14ac:dyDescent="0.25">
      <c r="A109"/>
      <c r="B109" s="6"/>
      <c r="C109" s="6"/>
      <c r="D109" s="6"/>
      <c r="E109" s="6"/>
    </row>
    <row r="110" spans="1:6" x14ac:dyDescent="0.25">
      <c r="A110"/>
      <c r="B110" s="6"/>
      <c r="C110" s="6"/>
      <c r="D110" s="6"/>
      <c r="E110" s="6"/>
    </row>
    <row r="111" spans="1:6" s="1" customFormat="1" x14ac:dyDescent="0.25">
      <c r="A111"/>
      <c r="B111" s="6"/>
      <c r="C111" s="6"/>
      <c r="D111" s="6"/>
      <c r="E111" s="6"/>
      <c r="F111"/>
    </row>
    <row r="112" spans="1:6" x14ac:dyDescent="0.25">
      <c r="A112" s="12" t="s">
        <v>42</v>
      </c>
      <c r="B112" s="2" t="s">
        <v>410</v>
      </c>
      <c r="C112" s="2"/>
      <c r="D112" s="2"/>
      <c r="E112" s="2"/>
    </row>
    <row r="113" spans="1:6" x14ac:dyDescent="0.25">
      <c r="A113" s="2"/>
      <c r="B113" s="2"/>
      <c r="C113" s="2"/>
      <c r="D113" s="2"/>
      <c r="E113" s="2"/>
    </row>
    <row r="114" spans="1:6" x14ac:dyDescent="0.25">
      <c r="A114" s="36" t="s">
        <v>22</v>
      </c>
    </row>
    <row r="115" spans="1:6" x14ac:dyDescent="0.25">
      <c r="A115" s="7" t="s">
        <v>25</v>
      </c>
      <c r="B115" s="13" t="s">
        <v>23</v>
      </c>
      <c r="C115" s="13" t="s">
        <v>24</v>
      </c>
      <c r="D115" s="1"/>
      <c r="E115" s="1"/>
      <c r="F115" s="1"/>
    </row>
    <row r="116" spans="1:6" x14ac:dyDescent="0.25">
      <c r="A116" s="1"/>
      <c r="B116" s="6" t="s">
        <v>411</v>
      </c>
      <c r="C116" s="6">
        <v>5</v>
      </c>
    </row>
    <row r="117" spans="1:6" x14ac:dyDescent="0.25">
      <c r="A117" s="1"/>
      <c r="B117" s="6" t="s">
        <v>412</v>
      </c>
      <c r="C117" s="6">
        <v>107</v>
      </c>
    </row>
    <row r="118" spans="1:6" x14ac:dyDescent="0.25">
      <c r="A118" s="1"/>
      <c r="B118" s="6" t="s">
        <v>413</v>
      </c>
      <c r="C118" s="6">
        <v>2</v>
      </c>
    </row>
    <row r="119" spans="1:6" x14ac:dyDescent="0.25">
      <c r="A119" s="1"/>
      <c r="B119" s="6" t="s">
        <v>414</v>
      </c>
      <c r="C119" s="6">
        <v>2</v>
      </c>
    </row>
    <row r="120" spans="1:6" x14ac:dyDescent="0.25">
      <c r="A120" s="1"/>
      <c r="B120" s="6" t="s">
        <v>415</v>
      </c>
      <c r="C120" s="6">
        <v>1</v>
      </c>
    </row>
    <row r="121" spans="1:6" x14ac:dyDescent="0.25">
      <c r="A121" s="1"/>
      <c r="B121" s="6" t="s">
        <v>416</v>
      </c>
      <c r="C121" s="6">
        <v>1</v>
      </c>
    </row>
    <row r="122" spans="1:6" x14ac:dyDescent="0.25">
      <c r="A122"/>
      <c r="B122" s="6" t="s">
        <v>417</v>
      </c>
      <c r="C122" s="6">
        <v>2</v>
      </c>
    </row>
    <row r="123" spans="1:6" x14ac:dyDescent="0.25">
      <c r="A123"/>
      <c r="B123" s="6" t="s">
        <v>418</v>
      </c>
      <c r="C123" s="6">
        <v>1</v>
      </c>
    </row>
    <row r="124" spans="1:6" x14ac:dyDescent="0.25">
      <c r="A124"/>
      <c r="B124" s="6"/>
      <c r="C124" s="6"/>
    </row>
    <row r="125" spans="1:6" x14ac:dyDescent="0.25">
      <c r="A125" s="9"/>
    </row>
    <row r="126" spans="1:6" s="1" customFormat="1" x14ac:dyDescent="0.25">
      <c r="A126" s="7" t="s">
        <v>183</v>
      </c>
      <c r="B126">
        <v>8</v>
      </c>
      <c r="C126"/>
      <c r="D126"/>
      <c r="E126"/>
      <c r="F126"/>
    </row>
    <row r="127" spans="1:6" s="1" customFormat="1" x14ac:dyDescent="0.25">
      <c r="A127" s="7" t="s">
        <v>38</v>
      </c>
      <c r="B127" t="s">
        <v>202</v>
      </c>
      <c r="C127"/>
      <c r="D127"/>
      <c r="E127"/>
      <c r="F127"/>
    </row>
    <row r="128" spans="1:6" x14ac:dyDescent="0.25">
      <c r="A128"/>
    </row>
    <row r="129" spans="1:6" x14ac:dyDescent="0.25">
      <c r="A129" s="36" t="s">
        <v>14</v>
      </c>
      <c r="B129" s="1"/>
      <c r="C129" s="1"/>
      <c r="D129" s="1"/>
      <c r="E129" s="1"/>
      <c r="F129" s="1"/>
    </row>
    <row r="130" spans="1:6" x14ac:dyDescent="0.25">
      <c r="A130" s="7" t="s">
        <v>12</v>
      </c>
      <c r="B130" s="13" t="s">
        <v>0</v>
      </c>
      <c r="C130" s="13" t="s">
        <v>49</v>
      </c>
      <c r="D130" s="13" t="s">
        <v>10</v>
      </c>
      <c r="E130" s="13" t="s">
        <v>11</v>
      </c>
      <c r="F130" s="1"/>
    </row>
    <row r="131" spans="1:6" x14ac:dyDescent="0.25">
      <c r="A131" s="9"/>
      <c r="B131" s="37">
        <v>0.44791666666666669</v>
      </c>
      <c r="C131" s="6">
        <v>21</v>
      </c>
      <c r="D131" s="6">
        <v>3</v>
      </c>
      <c r="E131" s="6">
        <v>32</v>
      </c>
    </row>
    <row r="132" spans="1:6" x14ac:dyDescent="0.25">
      <c r="A132" s="9"/>
      <c r="B132" s="37">
        <v>0.4680555555555555</v>
      </c>
      <c r="C132" s="6">
        <v>21.1</v>
      </c>
      <c r="D132" s="6">
        <v>2</v>
      </c>
      <c r="E132" s="6">
        <v>20</v>
      </c>
    </row>
    <row r="133" spans="1:6" x14ac:dyDescent="0.25">
      <c r="A133" s="9"/>
      <c r="B133" s="37">
        <v>0.47916666666666669</v>
      </c>
      <c r="C133" s="6">
        <v>22</v>
      </c>
      <c r="D133" s="6">
        <v>2</v>
      </c>
      <c r="E133" s="6">
        <v>12</v>
      </c>
    </row>
    <row r="134" spans="1:6" x14ac:dyDescent="0.25">
      <c r="A134" s="9"/>
      <c r="B134" s="37">
        <v>0.5</v>
      </c>
      <c r="C134" s="6">
        <v>21</v>
      </c>
      <c r="D134" s="6">
        <v>1</v>
      </c>
      <c r="E134" s="6">
        <v>10</v>
      </c>
    </row>
    <row r="135" spans="1:6" x14ac:dyDescent="0.25">
      <c r="A135" s="9"/>
      <c r="B135" s="37"/>
      <c r="C135" s="6"/>
      <c r="D135" s="6"/>
      <c r="E135" s="6"/>
    </row>
    <row r="136" spans="1:6" x14ac:dyDescent="0.25">
      <c r="A136" s="9"/>
      <c r="B136" s="37"/>
      <c r="C136" s="6"/>
      <c r="D136" s="6"/>
      <c r="E136" s="6"/>
    </row>
    <row r="137" spans="1:6" x14ac:dyDescent="0.25">
      <c r="A137" s="9"/>
      <c r="B137" s="6"/>
      <c r="C137" s="6"/>
      <c r="D137" s="6"/>
      <c r="E137" s="6"/>
    </row>
    <row r="138" spans="1:6" x14ac:dyDescent="0.25">
      <c r="A138" s="9"/>
      <c r="B138" s="10"/>
      <c r="C138" s="8" t="s">
        <v>62</v>
      </c>
      <c r="D138" s="6">
        <f>AVERAGE(D131:D137)</f>
        <v>2</v>
      </c>
      <c r="E138" s="6">
        <f>AVERAGE(E131:E137)</f>
        <v>18.5</v>
      </c>
    </row>
    <row r="139" spans="1:6" s="1" customFormat="1" x14ac:dyDescent="0.25">
      <c r="A139" s="9" t="s">
        <v>40</v>
      </c>
      <c r="B139" s="10"/>
      <c r="C139" s="10"/>
      <c r="D139" s="10"/>
      <c r="E139" s="10"/>
      <c r="F139"/>
    </row>
    <row r="140" spans="1:6" x14ac:dyDescent="0.25">
      <c r="A140" s="10" t="s">
        <v>63</v>
      </c>
    </row>
    <row r="141" spans="1:6" x14ac:dyDescent="0.25">
      <c r="A141" s="10"/>
    </row>
    <row r="142" spans="1:6" x14ac:dyDescent="0.25">
      <c r="A142" s="7" t="s">
        <v>9</v>
      </c>
      <c r="B142" s="13" t="s">
        <v>0</v>
      </c>
      <c r="C142" s="13" t="s">
        <v>9</v>
      </c>
      <c r="D142" s="1"/>
      <c r="E142" s="1"/>
      <c r="F142" s="1"/>
    </row>
    <row r="143" spans="1:6" x14ac:dyDescent="0.25">
      <c r="A143" s="9"/>
      <c r="B143" s="37">
        <v>0.44722222222222219</v>
      </c>
      <c r="C143" s="6">
        <v>7.5</v>
      </c>
    </row>
    <row r="144" spans="1:6" x14ac:dyDescent="0.25">
      <c r="A144" s="9"/>
      <c r="B144" s="37">
        <v>0.4680555555555555</v>
      </c>
      <c r="C144" s="6">
        <v>7</v>
      </c>
    </row>
    <row r="145" spans="1:3" x14ac:dyDescent="0.25">
      <c r="A145" s="9"/>
      <c r="B145" s="37">
        <v>0.50694444444444442</v>
      </c>
      <c r="C145" s="6">
        <v>7</v>
      </c>
    </row>
    <row r="146" spans="1:3" x14ac:dyDescent="0.25">
      <c r="A146" s="9"/>
      <c r="B146" s="37">
        <v>0.52222222222222225</v>
      </c>
      <c r="C146" s="6">
        <v>7</v>
      </c>
    </row>
    <row r="147" spans="1:3" x14ac:dyDescent="0.25">
      <c r="A147" s="9"/>
      <c r="B147" s="37"/>
      <c r="C147" s="6"/>
    </row>
    <row r="148" spans="1:3" x14ac:dyDescent="0.25">
      <c r="A148" s="9"/>
      <c r="B148" s="37"/>
      <c r="C148" s="6"/>
    </row>
    <row r="149" spans="1:3" x14ac:dyDescent="0.25">
      <c r="A149" s="9"/>
      <c r="B149" s="6"/>
      <c r="C149" s="6"/>
    </row>
    <row r="150" spans="1:3" x14ac:dyDescent="0.25">
      <c r="A150" s="9"/>
      <c r="B150" s="8" t="s">
        <v>50</v>
      </c>
      <c r="C150" s="6">
        <f>AVERAGE(C143:C149)</f>
        <v>7.125</v>
      </c>
    </row>
    <row r="151" spans="1:3" x14ac:dyDescent="0.25">
      <c r="A151" s="9" t="s">
        <v>41</v>
      </c>
      <c r="B151" s="10" t="s">
        <v>185</v>
      </c>
      <c r="C151" s="10"/>
    </row>
    <row r="152" spans="1:3" ht="15.75" x14ac:dyDescent="0.25">
      <c r="A152" s="10"/>
      <c r="B152" s="14"/>
      <c r="C152" s="14"/>
    </row>
    <row r="153" spans="1:3" ht="15.75" x14ac:dyDescent="0.25">
      <c r="A153" s="10"/>
      <c r="B153" s="14"/>
      <c r="C153" s="14"/>
    </row>
    <row r="154" spans="1:3" x14ac:dyDescent="0.25">
      <c r="A154" s="1" t="s">
        <v>39</v>
      </c>
    </row>
    <row r="155" spans="1:3" x14ac:dyDescent="0.25">
      <c r="A155"/>
    </row>
    <row r="156" spans="1:3" x14ac:dyDescent="0.25">
      <c r="A156"/>
    </row>
    <row r="157" spans="1:3" x14ac:dyDescent="0.25">
      <c r="A157"/>
    </row>
    <row r="158" spans="1:3" x14ac:dyDescent="0.25">
      <c r="A158"/>
    </row>
    <row r="159" spans="1:3" x14ac:dyDescent="0.25">
      <c r="A159"/>
    </row>
    <row r="160" spans="1:3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workbookViewId="0">
      <selection activeCell="C20" sqref="C20"/>
    </sheetView>
  </sheetViews>
  <sheetFormatPr defaultRowHeight="15" x14ac:dyDescent="0.25"/>
  <cols>
    <col min="1" max="1" width="46" style="9" customWidth="1"/>
    <col min="2" max="2" width="40.42578125" customWidth="1"/>
    <col min="3" max="3" width="37.7109375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65</v>
      </c>
      <c r="B1" s="4"/>
    </row>
    <row r="2" spans="1:3" x14ac:dyDescent="0.25">
      <c r="A2" s="7" t="s">
        <v>16</v>
      </c>
      <c r="B2" s="1" t="s">
        <v>284</v>
      </c>
    </row>
    <row r="3" spans="1:3" x14ac:dyDescent="0.25">
      <c r="A3" s="7" t="s">
        <v>17</v>
      </c>
      <c r="B3" s="35">
        <v>43013</v>
      </c>
    </row>
    <row r="4" spans="1:3" x14ac:dyDescent="0.25">
      <c r="A4" s="7" t="s">
        <v>18</v>
      </c>
      <c r="B4" s="1" t="s">
        <v>283</v>
      </c>
    </row>
    <row r="5" spans="1:3" x14ac:dyDescent="0.25">
      <c r="A5" s="7" t="s">
        <v>19</v>
      </c>
      <c r="B5" s="1" t="s">
        <v>108</v>
      </c>
    </row>
    <row r="6" spans="1:3" x14ac:dyDescent="0.25">
      <c r="A6" s="7" t="s">
        <v>20</v>
      </c>
      <c r="B6" s="1" t="s">
        <v>69</v>
      </c>
    </row>
    <row r="7" spans="1:3" x14ac:dyDescent="0.25">
      <c r="A7" s="7"/>
      <c r="B7" s="4"/>
    </row>
    <row r="8" spans="1:3" x14ac:dyDescent="0.25">
      <c r="A8" s="15" t="s">
        <v>66</v>
      </c>
      <c r="B8" s="13" t="s">
        <v>28</v>
      </c>
      <c r="C8" s="13" t="s">
        <v>27</v>
      </c>
    </row>
    <row r="9" spans="1:3" x14ac:dyDescent="0.25">
      <c r="A9" s="7"/>
      <c r="B9" s="6" t="s">
        <v>56</v>
      </c>
      <c r="C9" s="11" t="s">
        <v>285</v>
      </c>
    </row>
    <row r="10" spans="1:3" x14ac:dyDescent="0.25">
      <c r="A10" s="7"/>
      <c r="B10" s="6" t="s">
        <v>29</v>
      </c>
      <c r="C10" s="11" t="s">
        <v>286</v>
      </c>
    </row>
    <row r="11" spans="1:3" x14ac:dyDescent="0.25">
      <c r="A11" s="7"/>
      <c r="B11" s="6" t="s">
        <v>30</v>
      </c>
      <c r="C11" s="43" t="s">
        <v>272</v>
      </c>
    </row>
    <row r="12" spans="1:3" x14ac:dyDescent="0.25">
      <c r="A12" s="7"/>
      <c r="B12" s="6" t="s">
        <v>68</v>
      </c>
      <c r="C12" s="11" t="s">
        <v>287</v>
      </c>
    </row>
    <row r="13" spans="1:3" x14ac:dyDescent="0.25">
      <c r="A13" s="7"/>
      <c r="B13" s="6" t="s">
        <v>31</v>
      </c>
      <c r="C13" s="11" t="s">
        <v>288</v>
      </c>
    </row>
    <row r="14" spans="1:3" x14ac:dyDescent="0.25">
      <c r="A14" s="7"/>
      <c r="B14" s="6" t="s">
        <v>32</v>
      </c>
      <c r="C14" s="11" t="s">
        <v>289</v>
      </c>
    </row>
    <row r="15" spans="1:3" x14ac:dyDescent="0.25">
      <c r="A15" s="7"/>
      <c r="B15" s="6" t="s">
        <v>26</v>
      </c>
      <c r="C15" s="11" t="s">
        <v>290</v>
      </c>
    </row>
    <row r="16" spans="1:3" x14ac:dyDescent="0.25">
      <c r="A16" s="7"/>
      <c r="B16" s="6" t="s">
        <v>33</v>
      </c>
      <c r="C16" s="11">
        <v>5</v>
      </c>
    </row>
    <row r="17" spans="1:6" x14ac:dyDescent="0.25">
      <c r="A17" s="7"/>
      <c r="B17" s="6" t="s">
        <v>9</v>
      </c>
      <c r="C17" s="11">
        <v>5.5</v>
      </c>
    </row>
    <row r="18" spans="1:6" x14ac:dyDescent="0.25">
      <c r="A18" s="7"/>
      <c r="B18" s="11" t="s">
        <v>34</v>
      </c>
      <c r="C18" s="11"/>
    </row>
    <row r="21" spans="1:6" x14ac:dyDescent="0.25">
      <c r="A21" s="22" t="s">
        <v>67</v>
      </c>
      <c r="B21" s="4"/>
    </row>
    <row r="22" spans="1:6" x14ac:dyDescent="0.25">
      <c r="A22"/>
      <c r="B22" s="4"/>
      <c r="F22" s="9" t="s">
        <v>56</v>
      </c>
    </row>
    <row r="23" spans="1:6" x14ac:dyDescent="0.25">
      <c r="A23" s="36" t="s">
        <v>57</v>
      </c>
      <c r="F23" s="9" t="s">
        <v>21</v>
      </c>
    </row>
    <row r="24" spans="1:6" x14ac:dyDescent="0.25">
      <c r="A24" s="7"/>
      <c r="B24" s="13" t="s">
        <v>0</v>
      </c>
      <c r="C24" s="13" t="s">
        <v>58</v>
      </c>
      <c r="D24" s="13" t="s">
        <v>59</v>
      </c>
      <c r="E24" s="13" t="s">
        <v>60</v>
      </c>
      <c r="F24" s="13" t="s">
        <v>64</v>
      </c>
    </row>
    <row r="25" spans="1:6" x14ac:dyDescent="0.25">
      <c r="A25" s="5"/>
      <c r="B25" s="37">
        <v>0.43055555555555558</v>
      </c>
      <c r="C25" s="6">
        <v>15</v>
      </c>
      <c r="D25" s="6">
        <v>23</v>
      </c>
      <c r="E25" s="6">
        <f t="shared" ref="E25:E31" si="0">AVERAGE(C25:D25)</f>
        <v>19</v>
      </c>
      <c r="F25" s="6" t="s">
        <v>270</v>
      </c>
    </row>
    <row r="26" spans="1:6" x14ac:dyDescent="0.25">
      <c r="A26" s="5"/>
      <c r="B26" s="44"/>
      <c r="C26" s="6"/>
      <c r="D26" s="6"/>
      <c r="E26" s="6" t="e">
        <f t="shared" si="0"/>
        <v>#DIV/0!</v>
      </c>
      <c r="F26" s="6"/>
    </row>
    <row r="27" spans="1:6" x14ac:dyDescent="0.25">
      <c r="A27" s="5"/>
      <c r="B27" s="6"/>
      <c r="C27" s="6"/>
      <c r="D27" s="6"/>
      <c r="E27" s="6" t="e">
        <f t="shared" si="0"/>
        <v>#DIV/0!</v>
      </c>
      <c r="F27" s="6"/>
    </row>
    <row r="28" spans="1:6" x14ac:dyDescent="0.25">
      <c r="A28" s="5"/>
      <c r="B28" s="6"/>
      <c r="C28" s="6"/>
      <c r="D28" s="6"/>
      <c r="E28" s="6" t="e">
        <f t="shared" si="0"/>
        <v>#DIV/0!</v>
      </c>
      <c r="F28" s="6"/>
    </row>
    <row r="29" spans="1:6" x14ac:dyDescent="0.25">
      <c r="A29" s="5"/>
      <c r="B29" s="6"/>
      <c r="C29" s="6"/>
      <c r="D29" s="6"/>
      <c r="E29" s="6" t="e">
        <f t="shared" si="0"/>
        <v>#DIV/0!</v>
      </c>
      <c r="F29" s="6"/>
    </row>
    <row r="30" spans="1:6" x14ac:dyDescent="0.25">
      <c r="A30" s="5"/>
      <c r="B30" s="6"/>
      <c r="C30" s="6"/>
      <c r="D30" s="6"/>
      <c r="E30" s="6" t="e">
        <f t="shared" si="0"/>
        <v>#DIV/0!</v>
      </c>
      <c r="F30" s="6"/>
    </row>
    <row r="31" spans="1:6" x14ac:dyDescent="0.25">
      <c r="A31" s="5"/>
      <c r="B31" s="6"/>
      <c r="C31" s="6"/>
      <c r="D31" s="6"/>
      <c r="E31" s="6" t="e">
        <f t="shared" si="0"/>
        <v>#DIV/0!</v>
      </c>
      <c r="F31" s="6"/>
    </row>
    <row r="32" spans="1:6" ht="15.75" x14ac:dyDescent="0.25">
      <c r="A32" s="38"/>
      <c r="B32" s="10"/>
      <c r="C32" s="10"/>
      <c r="D32" s="10"/>
      <c r="E32" s="10"/>
      <c r="F32" s="5"/>
    </row>
    <row r="33" spans="1:6" ht="15.75" x14ac:dyDescent="0.25">
      <c r="A33" s="29" t="s">
        <v>90</v>
      </c>
      <c r="B33" s="13" t="s">
        <v>91</v>
      </c>
      <c r="C33" s="10"/>
      <c r="D33" s="10"/>
      <c r="E33" s="10"/>
      <c r="F33" s="5"/>
    </row>
    <row r="34" spans="1:6" ht="15.75" x14ac:dyDescent="0.25">
      <c r="A34" s="39"/>
      <c r="B34" s="24" t="s">
        <v>170</v>
      </c>
      <c r="C34" s="10"/>
      <c r="D34" s="10"/>
      <c r="E34" s="10"/>
      <c r="F34" s="5"/>
    </row>
    <row r="35" spans="1:6" ht="15.75" x14ac:dyDescent="0.25">
      <c r="A35" s="39"/>
      <c r="B35" s="24" t="s">
        <v>271</v>
      </c>
      <c r="C35" s="10"/>
      <c r="D35" s="10"/>
      <c r="E35" s="10"/>
      <c r="F35" s="5"/>
    </row>
    <row r="36" spans="1:6" ht="15.75" x14ac:dyDescent="0.25">
      <c r="A36" s="39"/>
      <c r="B36" s="24" t="s">
        <v>93</v>
      </c>
      <c r="C36" s="10"/>
      <c r="D36" s="10"/>
      <c r="E36" s="10"/>
      <c r="F36" s="5"/>
    </row>
    <row r="37" spans="1:6" ht="15.75" x14ac:dyDescent="0.25">
      <c r="A37" s="39"/>
      <c r="B37" s="24"/>
      <c r="C37" s="10"/>
      <c r="D37" s="10"/>
      <c r="E37" s="10"/>
      <c r="F37" s="5"/>
    </row>
    <row r="38" spans="1:6" ht="15.75" x14ac:dyDescent="0.25">
      <c r="A38" s="39"/>
      <c r="B38" s="25"/>
      <c r="C38" s="10"/>
      <c r="D38" s="10"/>
      <c r="E38" s="10"/>
      <c r="F38" s="5"/>
    </row>
    <row r="39" spans="1:6" ht="15.75" x14ac:dyDescent="0.25">
      <c r="A39" s="39"/>
      <c r="B39" s="25"/>
      <c r="C39" s="10"/>
      <c r="D39" s="10"/>
      <c r="E39" s="10"/>
      <c r="F39" s="5"/>
    </row>
    <row r="40" spans="1:6" ht="15.75" x14ac:dyDescent="0.25">
      <c r="A40" s="39"/>
      <c r="B40" s="25"/>
      <c r="C40" s="10"/>
      <c r="D40" s="10"/>
      <c r="E40" s="10"/>
      <c r="F40" s="5"/>
    </row>
    <row r="41" spans="1:6" ht="15.75" x14ac:dyDescent="0.25">
      <c r="A41" s="39"/>
      <c r="B41" s="10"/>
      <c r="C41" s="10"/>
      <c r="D41" s="10"/>
      <c r="E41" s="10"/>
      <c r="F41" s="5"/>
    </row>
    <row r="42" spans="1:6" x14ac:dyDescent="0.25">
      <c r="A42" s="36" t="s">
        <v>1</v>
      </c>
    </row>
    <row r="43" spans="1:6" x14ac:dyDescent="0.25">
      <c r="A43" s="7" t="s">
        <v>43</v>
      </c>
      <c r="B43" s="13" t="s">
        <v>0</v>
      </c>
      <c r="C43" s="13" t="s">
        <v>45</v>
      </c>
      <c r="D43" s="13" t="s">
        <v>46</v>
      </c>
      <c r="E43" s="1"/>
      <c r="F43" s="1"/>
    </row>
    <row r="44" spans="1:6" x14ac:dyDescent="0.25">
      <c r="A44" s="5"/>
      <c r="B44" s="37">
        <v>0.44097222222222227</v>
      </c>
      <c r="C44" s="6">
        <v>66</v>
      </c>
      <c r="D44" s="6">
        <v>20</v>
      </c>
      <c r="E44" s="5"/>
      <c r="F44" s="5"/>
    </row>
    <row r="45" spans="1:6" x14ac:dyDescent="0.25">
      <c r="A45" s="5"/>
      <c r="B45" s="6"/>
      <c r="C45" s="6"/>
      <c r="D45" s="6"/>
      <c r="E45" s="5"/>
      <c r="F45" s="5"/>
    </row>
    <row r="46" spans="1:6" x14ac:dyDescent="0.25">
      <c r="A46" s="5"/>
      <c r="B46" s="6"/>
      <c r="C46" s="6"/>
      <c r="D46" s="6"/>
      <c r="E46" s="5"/>
      <c r="F46" s="5"/>
    </row>
    <row r="47" spans="1:6" x14ac:dyDescent="0.25">
      <c r="A47" s="5"/>
      <c r="B47" s="6"/>
      <c r="C47" s="6"/>
      <c r="D47" s="6"/>
      <c r="E47" s="5"/>
      <c r="F47" s="5"/>
    </row>
    <row r="48" spans="1:6" x14ac:dyDescent="0.25">
      <c r="A48" s="5"/>
      <c r="B48" s="6"/>
      <c r="C48" s="6"/>
      <c r="D48" s="6"/>
      <c r="E48" s="5"/>
      <c r="F48" s="5"/>
    </row>
    <row r="49" spans="1:6" x14ac:dyDescent="0.25">
      <c r="A49" s="5"/>
      <c r="B49" s="6"/>
      <c r="C49" s="6"/>
      <c r="D49" s="6"/>
      <c r="E49" s="5"/>
      <c r="F49" s="5"/>
    </row>
    <row r="50" spans="1:6" x14ac:dyDescent="0.25">
      <c r="A50" s="5"/>
      <c r="B50" s="6"/>
      <c r="C50" s="6"/>
      <c r="D50" s="6"/>
      <c r="E50" s="5"/>
      <c r="F50" s="5"/>
    </row>
    <row r="51" spans="1:6" x14ac:dyDescent="0.25">
      <c r="A51" s="5"/>
      <c r="B51" s="5"/>
      <c r="C51" s="5"/>
      <c r="D51" s="5"/>
      <c r="E51" s="5"/>
      <c r="F51" s="5"/>
    </row>
    <row r="52" spans="1:6" x14ac:dyDescent="0.25">
      <c r="A52" s="7" t="s">
        <v>2</v>
      </c>
      <c r="B52" s="13" t="s">
        <v>0</v>
      </c>
      <c r="C52" s="13" t="s">
        <v>21</v>
      </c>
      <c r="D52" s="1"/>
      <c r="E52" s="1"/>
      <c r="F52" s="1"/>
    </row>
    <row r="53" spans="1:6" x14ac:dyDescent="0.25">
      <c r="B53" s="37">
        <v>0.44097222222222227</v>
      </c>
      <c r="C53" s="8" t="s">
        <v>70</v>
      </c>
    </row>
    <row r="54" spans="1:6" x14ac:dyDescent="0.25">
      <c r="B54" s="8"/>
      <c r="C54" s="8"/>
    </row>
    <row r="55" spans="1:6" x14ac:dyDescent="0.25">
      <c r="B55" s="8"/>
      <c r="C55" s="8"/>
    </row>
    <row r="56" spans="1:6" x14ac:dyDescent="0.25">
      <c r="B56" s="8"/>
      <c r="C56" s="8"/>
    </row>
    <row r="57" spans="1:6" x14ac:dyDescent="0.25">
      <c r="B57" s="8"/>
      <c r="C57" s="8"/>
    </row>
    <row r="58" spans="1:6" x14ac:dyDescent="0.25">
      <c r="B58" s="8"/>
      <c r="C58" s="8"/>
    </row>
    <row r="59" spans="1:6" x14ac:dyDescent="0.25">
      <c r="B59" s="8"/>
      <c r="C59" s="8"/>
    </row>
    <row r="61" spans="1:6" x14ac:dyDescent="0.25">
      <c r="A61" s="7" t="s">
        <v>3</v>
      </c>
      <c r="B61" s="13" t="s">
        <v>0</v>
      </c>
      <c r="C61" s="13" t="s">
        <v>21</v>
      </c>
      <c r="D61" s="1"/>
      <c r="E61" s="1"/>
      <c r="F61" s="1"/>
    </row>
    <row r="62" spans="1:6" x14ac:dyDescent="0.25">
      <c r="B62" s="37">
        <v>0.44097222222222227</v>
      </c>
      <c r="C62" s="6" t="s">
        <v>72</v>
      </c>
    </row>
    <row r="63" spans="1:6" x14ac:dyDescent="0.25">
      <c r="B63" s="6"/>
      <c r="C63" s="6"/>
    </row>
    <row r="64" spans="1:6" x14ac:dyDescent="0.25">
      <c r="B64" s="6"/>
      <c r="C64" s="6"/>
    </row>
    <row r="65" spans="1:6" x14ac:dyDescent="0.25">
      <c r="B65" s="6"/>
      <c r="C65" s="6"/>
    </row>
    <row r="66" spans="1:6" x14ac:dyDescent="0.25">
      <c r="B66" s="6"/>
      <c r="C66" s="6"/>
    </row>
    <row r="67" spans="1:6" x14ac:dyDescent="0.25">
      <c r="B67" s="6"/>
      <c r="C67" s="6"/>
    </row>
    <row r="68" spans="1:6" x14ac:dyDescent="0.25">
      <c r="B68" s="6"/>
      <c r="C68" s="6"/>
    </row>
    <row r="70" spans="1:6" x14ac:dyDescent="0.25">
      <c r="A70" s="7" t="s">
        <v>4</v>
      </c>
      <c r="B70" s="13" t="s">
        <v>0</v>
      </c>
      <c r="C70" s="13" t="s">
        <v>5</v>
      </c>
      <c r="D70" s="13" t="s">
        <v>6</v>
      </c>
      <c r="E70" s="13" t="s">
        <v>61</v>
      </c>
      <c r="F70" s="1"/>
    </row>
    <row r="71" spans="1:6" x14ac:dyDescent="0.25">
      <c r="B71" s="37">
        <v>0.44097222222222227</v>
      </c>
      <c r="C71" s="6" t="s">
        <v>116</v>
      </c>
      <c r="D71" s="6">
        <v>1</v>
      </c>
      <c r="E71" s="40" t="s">
        <v>272</v>
      </c>
    </row>
    <row r="72" spans="1:6" x14ac:dyDescent="0.25">
      <c r="B72" s="6"/>
      <c r="C72" s="6"/>
      <c r="D72" s="6"/>
      <c r="E72" s="41"/>
    </row>
    <row r="73" spans="1:6" x14ac:dyDescent="0.25">
      <c r="B73" s="6"/>
      <c r="C73" s="6"/>
      <c r="D73" s="6"/>
      <c r="E73" s="41"/>
    </row>
    <row r="74" spans="1:6" x14ac:dyDescent="0.25">
      <c r="B74" s="6"/>
      <c r="C74" s="6"/>
      <c r="D74" s="6"/>
      <c r="E74" s="41"/>
    </row>
    <row r="75" spans="1:6" x14ac:dyDescent="0.25">
      <c r="B75" s="6"/>
      <c r="C75" s="6"/>
      <c r="D75" s="6"/>
      <c r="E75" s="41"/>
    </row>
    <row r="76" spans="1:6" x14ac:dyDescent="0.25">
      <c r="B76" s="6"/>
      <c r="C76" s="6"/>
      <c r="D76" s="6"/>
      <c r="E76" s="41"/>
    </row>
    <row r="77" spans="1:6" x14ac:dyDescent="0.25">
      <c r="B77" s="6"/>
      <c r="C77" s="6"/>
      <c r="D77" s="6"/>
      <c r="E77" s="41"/>
    </row>
    <row r="79" spans="1:6" x14ac:dyDescent="0.25">
      <c r="A79" s="7" t="s">
        <v>35</v>
      </c>
      <c r="B79" t="s">
        <v>273</v>
      </c>
    </row>
    <row r="80" spans="1:6" x14ac:dyDescent="0.25">
      <c r="A80"/>
    </row>
    <row r="81" spans="1:6" x14ac:dyDescent="0.25">
      <c r="A81" s="7" t="s">
        <v>7</v>
      </c>
      <c r="B81" s="13" t="s">
        <v>0</v>
      </c>
      <c r="C81" s="13" t="s">
        <v>21</v>
      </c>
      <c r="D81" s="1"/>
      <c r="E81" s="1"/>
      <c r="F81" s="1"/>
    </row>
    <row r="82" spans="1:6" x14ac:dyDescent="0.25">
      <c r="A82"/>
      <c r="B82" s="37">
        <v>0.44097222222222227</v>
      </c>
      <c r="C82" s="6" t="s">
        <v>274</v>
      </c>
    </row>
    <row r="83" spans="1:6" x14ac:dyDescent="0.25">
      <c r="A83"/>
      <c r="B83" s="6"/>
      <c r="C83" s="6"/>
    </row>
    <row r="84" spans="1:6" x14ac:dyDescent="0.25">
      <c r="A84"/>
      <c r="B84" s="6"/>
      <c r="C84" s="6"/>
    </row>
    <row r="85" spans="1:6" x14ac:dyDescent="0.25">
      <c r="A85"/>
      <c r="B85" s="6"/>
      <c r="C85" s="6"/>
    </row>
    <row r="86" spans="1:6" x14ac:dyDescent="0.25">
      <c r="A86"/>
      <c r="B86" s="6"/>
      <c r="C86" s="6"/>
    </row>
    <row r="87" spans="1:6" x14ac:dyDescent="0.25">
      <c r="A87"/>
      <c r="B87" s="6"/>
      <c r="C87" s="6"/>
    </row>
    <row r="88" spans="1:6" x14ac:dyDescent="0.25">
      <c r="A88"/>
      <c r="B88" s="6"/>
      <c r="C88" s="6"/>
    </row>
    <row r="89" spans="1:6" x14ac:dyDescent="0.25">
      <c r="A89"/>
    </row>
    <row r="90" spans="1:6" x14ac:dyDescent="0.25">
      <c r="A90" s="36" t="s">
        <v>15</v>
      </c>
    </row>
    <row r="91" spans="1:6" x14ac:dyDescent="0.25">
      <c r="A91" s="7" t="s">
        <v>36</v>
      </c>
      <c r="B91" s="4" t="s">
        <v>275</v>
      </c>
    </row>
    <row r="92" spans="1:6" x14ac:dyDescent="0.25">
      <c r="A92" s="7" t="s">
        <v>37</v>
      </c>
      <c r="B92" s="4" t="s">
        <v>276</v>
      </c>
    </row>
    <row r="93" spans="1:6" x14ac:dyDescent="0.25">
      <c r="A93" s="7" t="s">
        <v>51</v>
      </c>
      <c r="B93" s="4" t="s">
        <v>277</v>
      </c>
    </row>
    <row r="94" spans="1:6" x14ac:dyDescent="0.25">
      <c r="A94" s="7" t="s">
        <v>44</v>
      </c>
      <c r="B94" s="4" t="s">
        <v>278</v>
      </c>
    </row>
    <row r="95" spans="1:6" x14ac:dyDescent="0.25">
      <c r="A95" s="7" t="s">
        <v>54</v>
      </c>
      <c r="B95" s="4" t="s">
        <v>177</v>
      </c>
    </row>
    <row r="96" spans="1:6" x14ac:dyDescent="0.25">
      <c r="A96" s="7" t="s">
        <v>55</v>
      </c>
      <c r="B96" s="4" t="s">
        <v>177</v>
      </c>
    </row>
    <row r="97" spans="1:6" x14ac:dyDescent="0.25">
      <c r="A97" s="7" t="s">
        <v>52</v>
      </c>
      <c r="B97" s="4"/>
    </row>
    <row r="98" spans="1:6" x14ac:dyDescent="0.25">
      <c r="A98" s="7"/>
      <c r="B98" s="4"/>
    </row>
    <row r="99" spans="1:6" x14ac:dyDescent="0.25">
      <c r="A99" s="7"/>
      <c r="B99" s="4"/>
    </row>
    <row r="100" spans="1:6" x14ac:dyDescent="0.25">
      <c r="A100" s="7" t="s">
        <v>53</v>
      </c>
      <c r="B100" s="4" t="s">
        <v>279</v>
      </c>
    </row>
    <row r="101" spans="1:6" x14ac:dyDescent="0.25">
      <c r="A101" s="7"/>
      <c r="B101" s="4"/>
    </row>
    <row r="102" spans="1:6" x14ac:dyDescent="0.25">
      <c r="A102" s="7"/>
      <c r="B102" s="4"/>
    </row>
    <row r="103" spans="1:6" x14ac:dyDescent="0.25">
      <c r="A103" s="7"/>
      <c r="B103" s="4"/>
    </row>
    <row r="104" spans="1:6" x14ac:dyDescent="0.25">
      <c r="A104" s="36" t="s">
        <v>13</v>
      </c>
      <c r="B104" s="3"/>
      <c r="C104" s="3"/>
      <c r="D104" s="3"/>
      <c r="E104" s="3"/>
      <c r="F104" s="1"/>
    </row>
    <row r="105" spans="1:6" x14ac:dyDescent="0.25">
      <c r="A105" s="1"/>
      <c r="B105" s="13" t="s">
        <v>0</v>
      </c>
      <c r="C105" s="42" t="s">
        <v>180</v>
      </c>
      <c r="D105" s="13" t="s">
        <v>47</v>
      </c>
      <c r="E105" s="13" t="s">
        <v>48</v>
      </c>
      <c r="F105" s="1"/>
    </row>
    <row r="106" spans="1:6" x14ac:dyDescent="0.25">
      <c r="A106"/>
      <c r="B106" s="37">
        <v>0.46875</v>
      </c>
      <c r="C106" s="6">
        <v>13</v>
      </c>
      <c r="D106" s="6">
        <v>63.5</v>
      </c>
      <c r="E106" s="6">
        <v>17</v>
      </c>
    </row>
    <row r="107" spans="1:6" x14ac:dyDescent="0.25">
      <c r="A107"/>
      <c r="B107" s="44"/>
      <c r="C107" s="6"/>
      <c r="D107" s="6"/>
      <c r="E107" s="6"/>
    </row>
    <row r="108" spans="1:6" x14ac:dyDescent="0.25">
      <c r="A108"/>
      <c r="B108" s="6"/>
      <c r="C108" s="6"/>
      <c r="D108" s="6"/>
      <c r="E108" s="6"/>
    </row>
    <row r="109" spans="1:6" x14ac:dyDescent="0.25">
      <c r="A109"/>
      <c r="B109" s="6"/>
      <c r="C109" s="6"/>
      <c r="D109" s="6"/>
      <c r="E109" s="6"/>
    </row>
    <row r="110" spans="1:6" x14ac:dyDescent="0.25">
      <c r="A110"/>
      <c r="B110" s="6"/>
      <c r="C110" s="6"/>
      <c r="D110" s="6"/>
      <c r="E110" s="6"/>
    </row>
    <row r="111" spans="1:6" x14ac:dyDescent="0.25">
      <c r="A111"/>
      <c r="B111" s="6"/>
      <c r="C111" s="6"/>
      <c r="D111" s="6"/>
      <c r="E111" s="6"/>
    </row>
    <row r="112" spans="1:6" x14ac:dyDescent="0.25">
      <c r="A112"/>
      <c r="B112" s="6"/>
      <c r="C112" s="6"/>
      <c r="D112" s="6"/>
      <c r="E112" s="6"/>
    </row>
    <row r="113" spans="1:6" x14ac:dyDescent="0.25">
      <c r="A113" s="12" t="s">
        <v>42</v>
      </c>
      <c r="B113" s="2" t="s">
        <v>280</v>
      </c>
      <c r="C113" s="2"/>
      <c r="D113" s="2"/>
      <c r="E113" s="2"/>
    </row>
    <row r="114" spans="1:6" x14ac:dyDescent="0.25">
      <c r="A114" s="2"/>
      <c r="B114" s="2"/>
      <c r="C114" s="2"/>
      <c r="D114" s="2"/>
      <c r="E114" s="2"/>
    </row>
    <row r="115" spans="1:6" x14ac:dyDescent="0.25">
      <c r="A115" s="36" t="s">
        <v>22</v>
      </c>
    </row>
    <row r="116" spans="1:6" x14ac:dyDescent="0.25">
      <c r="A116" s="7" t="s">
        <v>25</v>
      </c>
      <c r="B116" s="13" t="s">
        <v>23</v>
      </c>
      <c r="C116" s="13" t="s">
        <v>24</v>
      </c>
      <c r="D116" s="1"/>
      <c r="E116" s="1"/>
      <c r="F116" s="1"/>
    </row>
    <row r="117" spans="1:6" x14ac:dyDescent="0.25">
      <c r="A117" s="1"/>
      <c r="B117" s="6" t="s">
        <v>281</v>
      </c>
      <c r="C117" s="6">
        <v>10</v>
      </c>
    </row>
    <row r="118" spans="1:6" x14ac:dyDescent="0.25">
      <c r="A118" s="1"/>
      <c r="B118" s="6" t="s">
        <v>85</v>
      </c>
      <c r="C118" s="6">
        <v>6</v>
      </c>
    </row>
    <row r="119" spans="1:6" x14ac:dyDescent="0.25">
      <c r="A119" s="1"/>
      <c r="B119" s="6" t="s">
        <v>86</v>
      </c>
      <c r="C119" s="6">
        <v>8</v>
      </c>
    </row>
    <row r="120" spans="1:6" x14ac:dyDescent="0.25">
      <c r="A120" s="1"/>
      <c r="B120" s="6" t="s">
        <v>282</v>
      </c>
      <c r="C120" s="6">
        <v>1</v>
      </c>
    </row>
    <row r="121" spans="1:6" x14ac:dyDescent="0.25">
      <c r="A121" s="1"/>
      <c r="B121" s="6"/>
      <c r="C121" s="6"/>
    </row>
    <row r="122" spans="1:6" x14ac:dyDescent="0.25">
      <c r="A122" s="1"/>
      <c r="B122" s="6"/>
      <c r="C122" s="6"/>
    </row>
    <row r="123" spans="1:6" x14ac:dyDescent="0.25">
      <c r="A123"/>
      <c r="B123" s="6"/>
      <c r="C123" s="6"/>
    </row>
    <row r="124" spans="1:6" x14ac:dyDescent="0.25">
      <c r="A124"/>
      <c r="B124" s="6"/>
      <c r="C124" s="6"/>
    </row>
    <row r="125" spans="1:6" x14ac:dyDescent="0.25">
      <c r="A125"/>
      <c r="B125" s="6"/>
      <c r="C125" s="6"/>
    </row>
    <row r="127" spans="1:6" x14ac:dyDescent="0.25">
      <c r="A127" s="7" t="s">
        <v>183</v>
      </c>
      <c r="B127">
        <v>4</v>
      </c>
    </row>
    <row r="128" spans="1:6" x14ac:dyDescent="0.25">
      <c r="A128" s="7" t="s">
        <v>38</v>
      </c>
      <c r="B128" t="s">
        <v>202</v>
      </c>
    </row>
    <row r="129" spans="1:6" x14ac:dyDescent="0.25">
      <c r="A129"/>
    </row>
    <row r="130" spans="1:6" x14ac:dyDescent="0.25">
      <c r="A130" s="36" t="s">
        <v>14</v>
      </c>
      <c r="B130" s="1"/>
      <c r="C130" s="1"/>
      <c r="D130" s="1"/>
      <c r="E130" s="1"/>
      <c r="F130" s="1"/>
    </row>
    <row r="131" spans="1:6" x14ac:dyDescent="0.25">
      <c r="A131" s="7" t="s">
        <v>12</v>
      </c>
      <c r="B131" s="13" t="s">
        <v>0</v>
      </c>
      <c r="C131" s="13" t="s">
        <v>49</v>
      </c>
      <c r="D131" s="13" t="s">
        <v>10</v>
      </c>
      <c r="E131" s="13" t="s">
        <v>11</v>
      </c>
      <c r="F131" s="1"/>
    </row>
    <row r="132" spans="1:6" x14ac:dyDescent="0.25">
      <c r="B132" s="37">
        <v>0.48958333333333331</v>
      </c>
      <c r="C132" s="6">
        <v>63</v>
      </c>
      <c r="D132" s="6">
        <v>5</v>
      </c>
      <c r="E132" s="6"/>
    </row>
    <row r="133" spans="1:6" x14ac:dyDescent="0.25">
      <c r="B133" s="44"/>
      <c r="C133" s="6"/>
      <c r="D133" s="6"/>
      <c r="E133" s="6"/>
    </row>
    <row r="134" spans="1:6" x14ac:dyDescent="0.25">
      <c r="B134" s="6"/>
      <c r="C134" s="6"/>
      <c r="D134" s="6"/>
      <c r="E134" s="6"/>
    </row>
    <row r="135" spans="1:6" x14ac:dyDescent="0.25">
      <c r="B135" s="6"/>
      <c r="C135" s="6"/>
      <c r="D135" s="6"/>
      <c r="E135" s="6"/>
    </row>
    <row r="136" spans="1:6" x14ac:dyDescent="0.25">
      <c r="B136" s="6"/>
      <c r="C136" s="6"/>
      <c r="D136" s="6"/>
      <c r="E136" s="6"/>
    </row>
    <row r="137" spans="1:6" x14ac:dyDescent="0.25">
      <c r="B137" s="6"/>
      <c r="C137" s="6"/>
      <c r="D137" s="6"/>
      <c r="E137" s="6"/>
    </row>
    <row r="138" spans="1:6" x14ac:dyDescent="0.25">
      <c r="B138" s="6"/>
      <c r="C138" s="6"/>
      <c r="D138" s="6"/>
      <c r="E138" s="6"/>
    </row>
    <row r="139" spans="1:6" x14ac:dyDescent="0.25">
      <c r="B139" s="10"/>
      <c r="C139" s="8" t="s">
        <v>62</v>
      </c>
      <c r="D139" s="6">
        <f>AVERAGE(D132:D138)</f>
        <v>5</v>
      </c>
      <c r="E139" s="6" t="e">
        <f>AVERAGE(E132:E138)</f>
        <v>#DIV/0!</v>
      </c>
    </row>
    <row r="140" spans="1:6" x14ac:dyDescent="0.25">
      <c r="A140" s="9" t="s">
        <v>40</v>
      </c>
      <c r="B140" s="10" t="s">
        <v>185</v>
      </c>
      <c r="C140" s="10"/>
      <c r="D140" s="10"/>
      <c r="E140" s="10"/>
    </row>
    <row r="141" spans="1:6" x14ac:dyDescent="0.25">
      <c r="A141" s="10" t="s">
        <v>63</v>
      </c>
    </row>
    <row r="142" spans="1:6" x14ac:dyDescent="0.25">
      <c r="A142" s="10"/>
    </row>
    <row r="143" spans="1:6" x14ac:dyDescent="0.25">
      <c r="A143" s="7" t="s">
        <v>9</v>
      </c>
      <c r="B143" s="13" t="s">
        <v>0</v>
      </c>
      <c r="C143" s="13" t="s">
        <v>9</v>
      </c>
      <c r="D143" s="1"/>
      <c r="E143" s="1"/>
      <c r="F143" s="1"/>
    </row>
    <row r="144" spans="1:6" x14ac:dyDescent="0.25">
      <c r="B144" s="37">
        <v>0.5</v>
      </c>
      <c r="C144" s="6">
        <v>5.5</v>
      </c>
    </row>
    <row r="145" spans="1:3" x14ac:dyDescent="0.25">
      <c r="B145" s="44"/>
      <c r="C145" s="6"/>
    </row>
    <row r="146" spans="1:3" x14ac:dyDescent="0.25">
      <c r="B146" s="44"/>
      <c r="C146" s="6"/>
    </row>
    <row r="147" spans="1:3" x14ac:dyDescent="0.25">
      <c r="B147" s="6"/>
      <c r="C147" s="6"/>
    </row>
    <row r="148" spans="1:3" x14ac:dyDescent="0.25">
      <c r="B148" s="6"/>
      <c r="C148" s="6"/>
    </row>
    <row r="149" spans="1:3" x14ac:dyDescent="0.25">
      <c r="B149" s="6"/>
      <c r="C149" s="6"/>
    </row>
    <row r="150" spans="1:3" x14ac:dyDescent="0.25">
      <c r="B150" s="6"/>
      <c r="C150" s="6"/>
    </row>
    <row r="151" spans="1:3" x14ac:dyDescent="0.25">
      <c r="B151" s="8" t="s">
        <v>50</v>
      </c>
      <c r="C151" s="6">
        <f>AVERAGE(C144:C150)</f>
        <v>5.5</v>
      </c>
    </row>
    <row r="152" spans="1:3" x14ac:dyDescent="0.25">
      <c r="A152" s="9" t="s">
        <v>41</v>
      </c>
      <c r="B152" s="10" t="s">
        <v>184</v>
      </c>
      <c r="C152" s="10"/>
    </row>
    <row r="153" spans="1:3" ht="15.75" x14ac:dyDescent="0.25">
      <c r="A153" s="10"/>
      <c r="B153" s="14"/>
      <c r="C153" s="14"/>
    </row>
    <row r="154" spans="1:3" ht="15.75" x14ac:dyDescent="0.25">
      <c r="A154" s="10"/>
      <c r="B154" s="14"/>
      <c r="C154" s="14"/>
    </row>
    <row r="155" spans="1:3" x14ac:dyDescent="0.25">
      <c r="A155" s="1" t="s">
        <v>39</v>
      </c>
    </row>
    <row r="156" spans="1:3" x14ac:dyDescent="0.25">
      <c r="A15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workbookViewId="0">
      <selection activeCell="A20" sqref="A20:XFD20"/>
    </sheetView>
  </sheetViews>
  <sheetFormatPr defaultRowHeight="15" x14ac:dyDescent="0.25"/>
  <cols>
    <col min="1" max="1" width="46" style="9" customWidth="1"/>
    <col min="2" max="2" width="40.42578125" customWidth="1"/>
    <col min="3" max="3" width="22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65</v>
      </c>
      <c r="B1" s="4"/>
    </row>
    <row r="2" spans="1:3" x14ac:dyDescent="0.25">
      <c r="A2" s="7" t="s">
        <v>16</v>
      </c>
      <c r="B2" s="1" t="s">
        <v>247</v>
      </c>
    </row>
    <row r="3" spans="1:3" x14ac:dyDescent="0.25">
      <c r="A3" s="7" t="s">
        <v>17</v>
      </c>
      <c r="B3" s="35">
        <v>43013</v>
      </c>
    </row>
    <row r="4" spans="1:3" x14ac:dyDescent="0.25">
      <c r="A4" s="7" t="s">
        <v>18</v>
      </c>
      <c r="B4" s="1" t="s">
        <v>248</v>
      </c>
    </row>
    <row r="5" spans="1:3" x14ac:dyDescent="0.25">
      <c r="A5" s="7" t="s">
        <v>19</v>
      </c>
      <c r="B5" s="1" t="s">
        <v>107</v>
      </c>
    </row>
    <row r="6" spans="1:3" x14ac:dyDescent="0.25">
      <c r="A6" s="7" t="s">
        <v>20</v>
      </c>
      <c r="B6" s="1" t="s">
        <v>69</v>
      </c>
    </row>
    <row r="7" spans="1:3" x14ac:dyDescent="0.25">
      <c r="A7" s="7"/>
      <c r="B7" s="4"/>
    </row>
    <row r="8" spans="1:3" x14ac:dyDescent="0.25">
      <c r="A8" s="15" t="s">
        <v>66</v>
      </c>
      <c r="B8" s="13" t="s">
        <v>28</v>
      </c>
      <c r="C8" s="13" t="s">
        <v>27</v>
      </c>
    </row>
    <row r="9" spans="1:3" x14ac:dyDescent="0.25">
      <c r="A9" s="7"/>
      <c r="B9" s="6" t="s">
        <v>56</v>
      </c>
      <c r="C9" s="11" t="s">
        <v>115</v>
      </c>
    </row>
    <row r="10" spans="1:3" x14ac:dyDescent="0.25">
      <c r="A10" s="7"/>
      <c r="B10" s="6" t="s">
        <v>29</v>
      </c>
      <c r="C10" s="11" t="s">
        <v>249</v>
      </c>
    </row>
    <row r="11" spans="1:3" x14ac:dyDescent="0.25">
      <c r="A11" s="7"/>
      <c r="B11" s="6" t="s">
        <v>30</v>
      </c>
      <c r="C11" s="11" t="s">
        <v>250</v>
      </c>
    </row>
    <row r="12" spans="1:3" x14ac:dyDescent="0.25">
      <c r="A12" s="7"/>
      <c r="B12" s="6" t="s">
        <v>68</v>
      </c>
      <c r="C12" s="11" t="s">
        <v>109</v>
      </c>
    </row>
    <row r="13" spans="1:3" x14ac:dyDescent="0.25">
      <c r="A13" s="7"/>
      <c r="B13" s="6" t="s">
        <v>31</v>
      </c>
      <c r="C13" s="11" t="s">
        <v>215</v>
      </c>
    </row>
    <row r="14" spans="1:3" x14ac:dyDescent="0.25">
      <c r="A14" s="7"/>
      <c r="B14" s="6" t="s">
        <v>32</v>
      </c>
      <c r="C14" s="11" t="s">
        <v>251</v>
      </c>
    </row>
    <row r="15" spans="1:3" x14ac:dyDescent="0.25">
      <c r="A15" s="7"/>
      <c r="B15" s="6" t="s">
        <v>26</v>
      </c>
      <c r="C15" s="11" t="s">
        <v>252</v>
      </c>
    </row>
    <row r="16" spans="1:3" x14ac:dyDescent="0.25">
      <c r="A16" s="7"/>
      <c r="B16" s="6" t="s">
        <v>33</v>
      </c>
      <c r="C16" s="11" t="s">
        <v>253</v>
      </c>
    </row>
    <row r="17" spans="1:7" x14ac:dyDescent="0.25">
      <c r="A17" s="7"/>
      <c r="B17" s="6" t="s">
        <v>9</v>
      </c>
      <c r="C17" s="11">
        <v>8.3000000000000007</v>
      </c>
    </row>
    <row r="18" spans="1:7" x14ac:dyDescent="0.25">
      <c r="A18" s="7"/>
      <c r="B18" s="11" t="s">
        <v>34</v>
      </c>
      <c r="C18" s="11"/>
    </row>
    <row r="19" spans="1:7" x14ac:dyDescent="0.25">
      <c r="A19" s="7"/>
      <c r="B19" s="4"/>
    </row>
    <row r="20" spans="1:7" x14ac:dyDescent="0.25">
      <c r="A20" s="22" t="s">
        <v>67</v>
      </c>
      <c r="B20" s="4"/>
    </row>
    <row r="21" spans="1:7" x14ac:dyDescent="0.25">
      <c r="A21"/>
      <c r="B21" s="4"/>
      <c r="F21" s="9" t="s">
        <v>56</v>
      </c>
    </row>
    <row r="22" spans="1:7" x14ac:dyDescent="0.25">
      <c r="A22" s="36" t="s">
        <v>57</v>
      </c>
      <c r="F22" s="9" t="s">
        <v>21</v>
      </c>
    </row>
    <row r="23" spans="1:7" s="9" customFormat="1" x14ac:dyDescent="0.25">
      <c r="A23" s="7"/>
      <c r="B23" s="13" t="s">
        <v>0</v>
      </c>
      <c r="C23" s="13" t="s">
        <v>58</v>
      </c>
      <c r="D23" s="13" t="s">
        <v>59</v>
      </c>
      <c r="E23" s="13" t="s">
        <v>60</v>
      </c>
      <c r="F23" s="13" t="s">
        <v>64</v>
      </c>
    </row>
    <row r="24" spans="1:7" s="5" customFormat="1" x14ac:dyDescent="0.25">
      <c r="B24" s="37">
        <v>0.44444444444444442</v>
      </c>
      <c r="C24" s="6">
        <v>7.2</v>
      </c>
      <c r="D24" s="6">
        <v>21.7</v>
      </c>
      <c r="E24" s="6">
        <f t="shared" ref="E24:E30" si="0">AVERAGE(C24:D24)</f>
        <v>14.45</v>
      </c>
      <c r="F24" s="6" t="s">
        <v>89</v>
      </c>
    </row>
    <row r="25" spans="1:7" s="5" customFormat="1" x14ac:dyDescent="0.25">
      <c r="B25" s="37">
        <v>0.4513888888888889</v>
      </c>
      <c r="C25" s="6">
        <v>57</v>
      </c>
      <c r="D25" s="6">
        <v>62</v>
      </c>
      <c r="E25" s="6">
        <f t="shared" si="0"/>
        <v>59.5</v>
      </c>
      <c r="F25" s="6" t="s">
        <v>70</v>
      </c>
    </row>
    <row r="26" spans="1:7" s="5" customFormat="1" x14ac:dyDescent="0.25">
      <c r="B26" s="37">
        <v>0.4548611111111111</v>
      </c>
      <c r="C26" s="6">
        <v>57</v>
      </c>
      <c r="D26" s="6">
        <v>62</v>
      </c>
      <c r="E26" s="6">
        <f t="shared" si="0"/>
        <v>59.5</v>
      </c>
      <c r="F26" s="6" t="s">
        <v>70</v>
      </c>
    </row>
    <row r="27" spans="1:7" s="5" customFormat="1" x14ac:dyDescent="0.25">
      <c r="B27" s="37">
        <v>0.45694444444444443</v>
      </c>
      <c r="C27" s="6">
        <v>57</v>
      </c>
      <c r="D27" s="6">
        <v>62</v>
      </c>
      <c r="E27" s="6">
        <f t="shared" si="0"/>
        <v>59.5</v>
      </c>
      <c r="F27" s="6" t="s">
        <v>70</v>
      </c>
    </row>
    <row r="28" spans="1:7" s="5" customFormat="1" x14ac:dyDescent="0.25">
      <c r="B28" s="37">
        <v>0.47500000000000003</v>
      </c>
      <c r="C28" s="6">
        <v>62</v>
      </c>
      <c r="D28" s="6">
        <v>62</v>
      </c>
      <c r="E28" s="6">
        <f t="shared" si="0"/>
        <v>62</v>
      </c>
      <c r="F28" s="6" t="s">
        <v>88</v>
      </c>
    </row>
    <row r="29" spans="1:7" x14ac:dyDescent="0.25">
      <c r="A29" s="5"/>
      <c r="B29" s="6"/>
      <c r="C29" s="6"/>
      <c r="D29" s="6"/>
      <c r="E29" s="6" t="e">
        <f t="shared" si="0"/>
        <v>#DIV/0!</v>
      </c>
      <c r="F29" s="6"/>
      <c r="G29" s="5"/>
    </row>
    <row r="30" spans="1:7" s="1" customFormat="1" x14ac:dyDescent="0.25">
      <c r="A30" s="5"/>
      <c r="B30" s="6"/>
      <c r="C30" s="6"/>
      <c r="D30" s="6"/>
      <c r="E30" s="6" t="e">
        <f t="shared" si="0"/>
        <v>#DIV/0!</v>
      </c>
      <c r="F30" s="6"/>
      <c r="G30" s="5"/>
    </row>
    <row r="31" spans="1:7" s="5" customFormat="1" ht="15.75" x14ac:dyDescent="0.25">
      <c r="A31" s="38"/>
      <c r="B31" s="10"/>
      <c r="C31" s="10"/>
      <c r="D31" s="10"/>
      <c r="E31" s="10"/>
    </row>
    <row r="32" spans="1:7" s="5" customFormat="1" ht="15.75" x14ac:dyDescent="0.25">
      <c r="A32" s="29" t="s">
        <v>90</v>
      </c>
      <c r="B32" s="13" t="s">
        <v>91</v>
      </c>
      <c r="C32" s="10"/>
      <c r="D32" s="10"/>
      <c r="E32" s="10"/>
    </row>
    <row r="33" spans="1:7" s="5" customFormat="1" ht="15.75" x14ac:dyDescent="0.25">
      <c r="A33" s="39"/>
      <c r="B33" s="24" t="s">
        <v>170</v>
      </c>
      <c r="C33" s="10"/>
      <c r="D33" s="10"/>
      <c r="E33" s="10"/>
    </row>
    <row r="34" spans="1:7" s="5" customFormat="1" ht="15.75" x14ac:dyDescent="0.25">
      <c r="A34" s="39"/>
      <c r="B34" s="24"/>
      <c r="C34" s="10"/>
      <c r="D34" s="10"/>
      <c r="E34" s="10"/>
    </row>
    <row r="35" spans="1:7" s="5" customFormat="1" ht="15.75" x14ac:dyDescent="0.25">
      <c r="A35" s="39"/>
      <c r="B35" s="24"/>
      <c r="C35" s="10"/>
      <c r="D35" s="10"/>
      <c r="E35" s="10"/>
    </row>
    <row r="36" spans="1:7" s="1" customFormat="1" ht="15.75" x14ac:dyDescent="0.25">
      <c r="A36" s="39"/>
      <c r="B36" s="24"/>
      <c r="C36" s="10"/>
      <c r="D36" s="10"/>
      <c r="E36" s="10"/>
      <c r="F36" s="5"/>
      <c r="G36" s="5"/>
    </row>
    <row r="37" spans="1:7" ht="15.75" x14ac:dyDescent="0.25">
      <c r="A37" s="39"/>
      <c r="B37" s="25"/>
      <c r="C37" s="10"/>
      <c r="D37" s="10"/>
      <c r="E37" s="10"/>
      <c r="F37" s="5"/>
      <c r="G37" s="5"/>
    </row>
    <row r="38" spans="1:7" ht="15.75" x14ac:dyDescent="0.25">
      <c r="A38" s="39"/>
      <c r="B38" s="25"/>
      <c r="C38" s="10"/>
      <c r="D38" s="10"/>
      <c r="E38" s="10"/>
      <c r="F38" s="5"/>
      <c r="G38" s="5"/>
    </row>
    <row r="39" spans="1:7" ht="15.75" x14ac:dyDescent="0.25">
      <c r="A39" s="39"/>
      <c r="B39" s="25"/>
      <c r="C39" s="10"/>
      <c r="D39" s="10"/>
      <c r="E39" s="10"/>
      <c r="F39" s="5"/>
      <c r="G39" s="5"/>
    </row>
    <row r="40" spans="1:7" ht="15.75" x14ac:dyDescent="0.25">
      <c r="A40" s="39"/>
      <c r="B40" s="10"/>
      <c r="C40" s="10"/>
      <c r="D40" s="10"/>
      <c r="E40" s="10"/>
      <c r="F40" s="5"/>
      <c r="G40" s="5"/>
    </row>
    <row r="41" spans="1:7" x14ac:dyDescent="0.25">
      <c r="A41" s="36" t="s">
        <v>1</v>
      </c>
    </row>
    <row r="42" spans="1:7" s="1" customFormat="1" x14ac:dyDescent="0.25">
      <c r="A42" s="7" t="s">
        <v>43</v>
      </c>
      <c r="B42" s="13" t="s">
        <v>0</v>
      </c>
      <c r="C42" s="13" t="s">
        <v>45</v>
      </c>
      <c r="D42" s="13" t="s">
        <v>46</v>
      </c>
    </row>
    <row r="43" spans="1:7" x14ac:dyDescent="0.25">
      <c r="A43" s="5"/>
      <c r="B43" s="37">
        <v>0.43888888888888888</v>
      </c>
      <c r="C43" s="6">
        <v>80</v>
      </c>
      <c r="D43" s="6">
        <v>26.7</v>
      </c>
      <c r="E43" s="5"/>
      <c r="F43" s="5"/>
      <c r="G43" s="5"/>
    </row>
    <row r="44" spans="1:7" x14ac:dyDescent="0.25">
      <c r="A44" s="5"/>
      <c r="B44" s="37">
        <v>0.43888888888888888</v>
      </c>
      <c r="C44" s="6">
        <v>82</v>
      </c>
      <c r="D44" s="6">
        <v>27.8</v>
      </c>
      <c r="E44" s="5"/>
      <c r="F44" s="5"/>
      <c r="G44" s="5"/>
    </row>
    <row r="45" spans="1:7" x14ac:dyDescent="0.25">
      <c r="A45" s="5"/>
      <c r="B45" s="37">
        <v>0.4548611111111111</v>
      </c>
      <c r="C45" s="6">
        <v>80</v>
      </c>
      <c r="D45" s="6">
        <v>26.7</v>
      </c>
      <c r="E45" s="5"/>
      <c r="F45" s="5"/>
      <c r="G45" s="5"/>
    </row>
    <row r="46" spans="1:7" x14ac:dyDescent="0.25">
      <c r="A46" s="5"/>
      <c r="B46" s="37">
        <v>0.45694444444444443</v>
      </c>
      <c r="C46" s="6">
        <v>69</v>
      </c>
      <c r="D46" s="6">
        <v>20.6</v>
      </c>
      <c r="E46" s="5"/>
      <c r="F46" s="5"/>
      <c r="G46" s="5"/>
    </row>
    <row r="47" spans="1:7" x14ac:dyDescent="0.25">
      <c r="A47" s="5"/>
      <c r="B47" s="37">
        <v>0.4777777777777778</v>
      </c>
      <c r="C47" s="6">
        <v>69</v>
      </c>
      <c r="D47" s="6">
        <v>20.6</v>
      </c>
      <c r="E47" s="5"/>
      <c r="F47" s="5"/>
      <c r="G47" s="5"/>
    </row>
    <row r="48" spans="1:7" s="1" customFormat="1" x14ac:dyDescent="0.25">
      <c r="A48" s="5"/>
      <c r="B48" s="6"/>
      <c r="C48" s="6"/>
      <c r="D48" s="6"/>
      <c r="E48" s="5"/>
      <c r="F48" s="5"/>
      <c r="G48" s="5"/>
    </row>
    <row r="49" spans="1:7" x14ac:dyDescent="0.25">
      <c r="A49" s="5"/>
      <c r="B49" s="6"/>
      <c r="C49" s="6"/>
      <c r="D49" s="6"/>
      <c r="E49" s="5"/>
      <c r="F49" s="5"/>
      <c r="G49" s="5"/>
    </row>
    <row r="50" spans="1:7" x14ac:dyDescent="0.25">
      <c r="A50" s="5"/>
      <c r="B50" s="5"/>
      <c r="C50" s="5"/>
      <c r="D50" s="5"/>
      <c r="E50" s="5"/>
      <c r="F50" s="5"/>
      <c r="G50" s="5"/>
    </row>
    <row r="51" spans="1:7" x14ac:dyDescent="0.25">
      <c r="A51" s="7" t="s">
        <v>2</v>
      </c>
      <c r="B51" s="13" t="s">
        <v>0</v>
      </c>
      <c r="C51" s="13" t="s">
        <v>21</v>
      </c>
      <c r="D51" s="1"/>
      <c r="E51" s="1"/>
      <c r="F51" s="1"/>
      <c r="G51" s="1"/>
    </row>
    <row r="52" spans="1:7" x14ac:dyDescent="0.25">
      <c r="B52" s="37">
        <v>0.43888888888888888</v>
      </c>
      <c r="C52" s="8" t="s">
        <v>70</v>
      </c>
    </row>
    <row r="53" spans="1:7" x14ac:dyDescent="0.25">
      <c r="B53" s="37">
        <v>0.43888888888888888</v>
      </c>
      <c r="C53" s="8" t="s">
        <v>70</v>
      </c>
    </row>
    <row r="54" spans="1:7" x14ac:dyDescent="0.25">
      <c r="B54" s="37">
        <v>0.4548611111111111</v>
      </c>
      <c r="C54" s="8" t="s">
        <v>70</v>
      </c>
    </row>
    <row r="55" spans="1:7" x14ac:dyDescent="0.25">
      <c r="B55" s="37">
        <v>0.45694444444444443</v>
      </c>
      <c r="C55" s="8" t="s">
        <v>70</v>
      </c>
    </row>
    <row r="56" spans="1:7" x14ac:dyDescent="0.25">
      <c r="B56" s="37">
        <v>0.4777777777777778</v>
      </c>
      <c r="C56" s="8" t="s">
        <v>70</v>
      </c>
    </row>
    <row r="57" spans="1:7" x14ac:dyDescent="0.25">
      <c r="B57" s="8"/>
      <c r="C57" s="8"/>
    </row>
    <row r="58" spans="1:7" x14ac:dyDescent="0.25">
      <c r="B58" s="8"/>
      <c r="C58" s="8"/>
    </row>
    <row r="60" spans="1:7" x14ac:dyDescent="0.25">
      <c r="A60" s="7" t="s">
        <v>3</v>
      </c>
      <c r="B60" s="13" t="s">
        <v>0</v>
      </c>
      <c r="C60" s="13" t="s">
        <v>21</v>
      </c>
      <c r="D60" s="1"/>
      <c r="E60" s="1"/>
      <c r="F60" s="1"/>
      <c r="G60" s="1"/>
    </row>
    <row r="61" spans="1:7" x14ac:dyDescent="0.25">
      <c r="B61" s="37">
        <v>0.43888888888888888</v>
      </c>
      <c r="C61" s="6" t="s">
        <v>72</v>
      </c>
    </row>
    <row r="62" spans="1:7" x14ac:dyDescent="0.25">
      <c r="B62" s="37">
        <v>0.43888888888888888</v>
      </c>
      <c r="C62" s="6" t="s">
        <v>72</v>
      </c>
    </row>
    <row r="63" spans="1:7" x14ac:dyDescent="0.25">
      <c r="B63" s="37">
        <v>0.4548611111111111</v>
      </c>
      <c r="C63" s="6" t="s">
        <v>72</v>
      </c>
    </row>
    <row r="64" spans="1:7" x14ac:dyDescent="0.25">
      <c r="B64" s="37">
        <v>0.45694444444444443</v>
      </c>
      <c r="C64" s="6" t="s">
        <v>72</v>
      </c>
    </row>
    <row r="65" spans="1:7" x14ac:dyDescent="0.25">
      <c r="B65" s="37">
        <v>0.4777777777777778</v>
      </c>
      <c r="C65" s="6" t="s">
        <v>72</v>
      </c>
    </row>
    <row r="66" spans="1:7" x14ac:dyDescent="0.25">
      <c r="B66" s="37"/>
      <c r="C66" s="6"/>
    </row>
    <row r="67" spans="1:7" x14ac:dyDescent="0.25">
      <c r="B67" s="6"/>
      <c r="C67" s="6"/>
    </row>
    <row r="69" spans="1:7" x14ac:dyDescent="0.25">
      <c r="A69" s="7" t="s">
        <v>4</v>
      </c>
      <c r="B69" s="13" t="s">
        <v>0</v>
      </c>
      <c r="C69" s="13" t="s">
        <v>5</v>
      </c>
      <c r="D69" s="13" t="s">
        <v>6</v>
      </c>
      <c r="E69" s="13" t="s">
        <v>61</v>
      </c>
      <c r="F69" s="1"/>
      <c r="G69" s="1"/>
    </row>
    <row r="70" spans="1:7" x14ac:dyDescent="0.25">
      <c r="B70" s="37">
        <v>0.43888888888888888</v>
      </c>
      <c r="C70" s="6" t="s">
        <v>97</v>
      </c>
      <c r="D70" s="6">
        <v>1</v>
      </c>
      <c r="E70" s="40" t="s">
        <v>254</v>
      </c>
    </row>
    <row r="71" spans="1:7" x14ac:dyDescent="0.25">
      <c r="B71" s="37">
        <v>0.43888888888888888</v>
      </c>
      <c r="C71" s="6" t="s">
        <v>97</v>
      </c>
      <c r="D71" s="6">
        <v>1</v>
      </c>
      <c r="E71" s="40" t="s">
        <v>254</v>
      </c>
    </row>
    <row r="72" spans="1:7" x14ac:dyDescent="0.25">
      <c r="B72" s="37">
        <v>0.4548611111111111</v>
      </c>
      <c r="C72" s="6" t="s">
        <v>97</v>
      </c>
      <c r="D72" s="6">
        <v>1</v>
      </c>
      <c r="E72" s="40" t="s">
        <v>254</v>
      </c>
    </row>
    <row r="73" spans="1:7" x14ac:dyDescent="0.25">
      <c r="B73" s="37">
        <v>0.45694444444444443</v>
      </c>
      <c r="C73" s="6" t="s">
        <v>97</v>
      </c>
      <c r="D73" s="6">
        <v>2</v>
      </c>
      <c r="E73" s="40" t="s">
        <v>255</v>
      </c>
    </row>
    <row r="74" spans="1:7" x14ac:dyDescent="0.25">
      <c r="B74" s="37">
        <v>0.4777777777777778</v>
      </c>
      <c r="C74" s="6" t="s">
        <v>73</v>
      </c>
      <c r="D74" s="6">
        <v>1</v>
      </c>
      <c r="E74" s="40" t="s">
        <v>254</v>
      </c>
    </row>
    <row r="75" spans="1:7" x14ac:dyDescent="0.25">
      <c r="B75" s="6"/>
      <c r="C75" s="6"/>
      <c r="D75" s="6"/>
      <c r="E75" s="41"/>
    </row>
    <row r="76" spans="1:7" x14ac:dyDescent="0.25">
      <c r="B76" s="6"/>
      <c r="C76" s="6"/>
      <c r="D76" s="6"/>
      <c r="E76" s="41"/>
    </row>
    <row r="78" spans="1:7" x14ac:dyDescent="0.25">
      <c r="A78" s="7" t="s">
        <v>35</v>
      </c>
      <c r="B78" t="s">
        <v>256</v>
      </c>
    </row>
    <row r="79" spans="1:7" x14ac:dyDescent="0.25">
      <c r="A79"/>
    </row>
    <row r="80" spans="1:7" x14ac:dyDescent="0.25">
      <c r="A80" s="7" t="s">
        <v>7</v>
      </c>
      <c r="B80" s="13" t="s">
        <v>0</v>
      </c>
      <c r="C80" s="13" t="s">
        <v>21</v>
      </c>
      <c r="D80" s="1"/>
      <c r="E80" s="1"/>
      <c r="F80" s="1"/>
      <c r="G80" s="1"/>
    </row>
    <row r="81" spans="1:3" x14ac:dyDescent="0.25">
      <c r="A81"/>
      <c r="B81" s="37">
        <v>0.43888888888888888</v>
      </c>
      <c r="C81" s="6" t="s">
        <v>77</v>
      </c>
    </row>
    <row r="82" spans="1:3" x14ac:dyDescent="0.25">
      <c r="A82"/>
      <c r="B82" s="37">
        <v>0.43888888888888888</v>
      </c>
      <c r="C82" s="6" t="s">
        <v>77</v>
      </c>
    </row>
    <row r="83" spans="1:3" x14ac:dyDescent="0.25">
      <c r="A83"/>
      <c r="B83" s="37">
        <v>0.4548611111111111</v>
      </c>
      <c r="C83" s="6" t="s">
        <v>77</v>
      </c>
    </row>
    <row r="84" spans="1:3" x14ac:dyDescent="0.25">
      <c r="A84"/>
      <c r="B84" s="37">
        <v>0.45694444444444443</v>
      </c>
      <c r="C84" s="6" t="s">
        <v>77</v>
      </c>
    </row>
    <row r="85" spans="1:3" x14ac:dyDescent="0.25">
      <c r="A85"/>
      <c r="B85" s="37">
        <v>0.4777777777777778</v>
      </c>
      <c r="C85" s="6" t="s">
        <v>99</v>
      </c>
    </row>
    <row r="86" spans="1:3" x14ac:dyDescent="0.25">
      <c r="A86"/>
      <c r="B86" s="37"/>
      <c r="C86" s="6"/>
    </row>
    <row r="87" spans="1:3" x14ac:dyDescent="0.25">
      <c r="A87"/>
      <c r="B87" s="6"/>
      <c r="C87" s="6"/>
    </row>
    <row r="88" spans="1:3" x14ac:dyDescent="0.25">
      <c r="A88"/>
    </row>
    <row r="89" spans="1:3" x14ac:dyDescent="0.25">
      <c r="A89" s="36" t="s">
        <v>15</v>
      </c>
    </row>
    <row r="90" spans="1:3" x14ac:dyDescent="0.25">
      <c r="A90" s="7" t="s">
        <v>36</v>
      </c>
      <c r="B90" s="4" t="s">
        <v>257</v>
      </c>
    </row>
    <row r="91" spans="1:3" x14ac:dyDescent="0.25">
      <c r="A91" s="7" t="s">
        <v>37</v>
      </c>
      <c r="B91" s="4" t="s">
        <v>258</v>
      </c>
    </row>
    <row r="92" spans="1:3" x14ac:dyDescent="0.25">
      <c r="A92" s="7" t="s">
        <v>51</v>
      </c>
      <c r="B92" s="4">
        <v>5.0250000000000004</v>
      </c>
    </row>
    <row r="93" spans="1:3" x14ac:dyDescent="0.25">
      <c r="A93" s="7" t="s">
        <v>44</v>
      </c>
      <c r="B93" s="4" t="s">
        <v>259</v>
      </c>
    </row>
    <row r="94" spans="1:3" x14ac:dyDescent="0.25">
      <c r="A94" s="7" t="s">
        <v>54</v>
      </c>
      <c r="B94" s="4" t="s">
        <v>177</v>
      </c>
    </row>
    <row r="95" spans="1:3" x14ac:dyDescent="0.25">
      <c r="A95" s="7" t="s">
        <v>55</v>
      </c>
      <c r="B95" s="4" t="s">
        <v>177</v>
      </c>
    </row>
    <row r="96" spans="1:3" x14ac:dyDescent="0.25">
      <c r="A96" s="7" t="s">
        <v>52</v>
      </c>
      <c r="B96" s="4"/>
    </row>
    <row r="97" spans="1:7" x14ac:dyDescent="0.25">
      <c r="A97" s="7"/>
      <c r="B97" s="4"/>
    </row>
    <row r="98" spans="1:7" x14ac:dyDescent="0.25">
      <c r="A98" s="7"/>
      <c r="B98" s="4"/>
    </row>
    <row r="99" spans="1:7" x14ac:dyDescent="0.25">
      <c r="A99" s="7" t="s">
        <v>53</v>
      </c>
      <c r="B99" s="4" t="s">
        <v>260</v>
      </c>
    </row>
    <row r="100" spans="1:7" x14ac:dyDescent="0.25">
      <c r="A100" s="7"/>
      <c r="B100" s="4"/>
    </row>
    <row r="101" spans="1:7" x14ac:dyDescent="0.25">
      <c r="A101" s="7"/>
      <c r="B101" s="4"/>
    </row>
    <row r="102" spans="1:7" x14ac:dyDescent="0.25">
      <c r="A102" s="7"/>
      <c r="B102" s="4"/>
    </row>
    <row r="103" spans="1:7" x14ac:dyDescent="0.25">
      <c r="A103" s="36" t="s">
        <v>13</v>
      </c>
      <c r="B103" s="3"/>
      <c r="C103" s="3"/>
      <c r="D103" s="3"/>
      <c r="E103" s="3"/>
      <c r="F103" s="1"/>
      <c r="G103" s="1"/>
    </row>
    <row r="104" spans="1:7" ht="30" x14ac:dyDescent="0.25">
      <c r="A104" s="1"/>
      <c r="B104" s="13" t="s">
        <v>0</v>
      </c>
      <c r="C104" s="42" t="s">
        <v>180</v>
      </c>
      <c r="D104" s="13" t="s">
        <v>47</v>
      </c>
      <c r="E104" s="13" t="s">
        <v>48</v>
      </c>
      <c r="F104" s="1"/>
      <c r="G104" s="1"/>
    </row>
    <row r="105" spans="1:7" x14ac:dyDescent="0.25">
      <c r="A105"/>
      <c r="B105" s="37">
        <v>0.45208333333333334</v>
      </c>
      <c r="C105" s="6">
        <v>6</v>
      </c>
      <c r="D105" s="6">
        <v>66</v>
      </c>
      <c r="E105" s="6">
        <v>19</v>
      </c>
    </row>
    <row r="106" spans="1:7" x14ac:dyDescent="0.25">
      <c r="A106"/>
      <c r="B106" s="37">
        <v>0.46388888888888885</v>
      </c>
      <c r="C106" s="6">
        <v>1.5</v>
      </c>
      <c r="D106" s="6">
        <v>65</v>
      </c>
      <c r="E106" s="6">
        <v>18</v>
      </c>
    </row>
    <row r="107" spans="1:7" x14ac:dyDescent="0.25">
      <c r="A107"/>
      <c r="B107" s="37">
        <v>0.47083333333333338</v>
      </c>
      <c r="C107" s="6">
        <v>8</v>
      </c>
      <c r="D107" s="6">
        <v>70</v>
      </c>
      <c r="E107" s="6">
        <v>21</v>
      </c>
    </row>
    <row r="108" spans="1:7" x14ac:dyDescent="0.25">
      <c r="A108"/>
      <c r="B108" s="37">
        <v>0.48055555555555557</v>
      </c>
      <c r="C108" s="6">
        <v>8</v>
      </c>
      <c r="D108" s="6">
        <v>70</v>
      </c>
      <c r="E108" s="6">
        <v>21</v>
      </c>
    </row>
    <row r="109" spans="1:7" x14ac:dyDescent="0.25">
      <c r="A109"/>
      <c r="B109" s="37">
        <v>0.48055555555555557</v>
      </c>
      <c r="C109" s="6">
        <v>8</v>
      </c>
      <c r="D109" s="6">
        <v>70</v>
      </c>
      <c r="E109" s="6">
        <v>21</v>
      </c>
    </row>
    <row r="110" spans="1:7" x14ac:dyDescent="0.25">
      <c r="A110"/>
      <c r="B110" s="37"/>
      <c r="C110" s="6"/>
      <c r="D110" s="6"/>
      <c r="E110" s="6"/>
    </row>
    <row r="111" spans="1:7" x14ac:dyDescent="0.25">
      <c r="A111"/>
      <c r="B111" s="6"/>
      <c r="C111" s="6"/>
      <c r="D111" s="6"/>
      <c r="E111" s="6"/>
    </row>
    <row r="112" spans="1:7" x14ac:dyDescent="0.25">
      <c r="A112" s="12" t="s">
        <v>42</v>
      </c>
      <c r="B112" s="2" t="s">
        <v>261</v>
      </c>
      <c r="C112" s="2"/>
      <c r="D112" s="2"/>
      <c r="E112" s="2"/>
    </row>
    <row r="113" spans="1:7" x14ac:dyDescent="0.25">
      <c r="A113" s="2"/>
      <c r="B113" s="2"/>
      <c r="C113" s="2"/>
      <c r="D113" s="2"/>
      <c r="E113" s="2"/>
    </row>
    <row r="114" spans="1:7" x14ac:dyDescent="0.25">
      <c r="A114" s="36" t="s">
        <v>22</v>
      </c>
    </row>
    <row r="115" spans="1:7" x14ac:dyDescent="0.25">
      <c r="A115" s="7" t="s">
        <v>25</v>
      </c>
      <c r="B115" s="13" t="s">
        <v>23</v>
      </c>
      <c r="C115" s="13" t="s">
        <v>24</v>
      </c>
      <c r="D115" s="1"/>
      <c r="E115" s="1"/>
      <c r="F115" s="1"/>
      <c r="G115" s="1"/>
    </row>
    <row r="116" spans="1:7" x14ac:dyDescent="0.25">
      <c r="A116" s="1"/>
      <c r="B116" s="6" t="s">
        <v>262</v>
      </c>
      <c r="C116" s="6">
        <v>12</v>
      </c>
    </row>
    <row r="117" spans="1:7" x14ac:dyDescent="0.25">
      <c r="A117" s="1"/>
      <c r="B117" s="6" t="s">
        <v>263</v>
      </c>
      <c r="C117" s="6">
        <v>3</v>
      </c>
    </row>
    <row r="118" spans="1:7" x14ac:dyDescent="0.25">
      <c r="A118" s="1"/>
      <c r="B118" s="6" t="s">
        <v>264</v>
      </c>
      <c r="C118" s="6">
        <v>1</v>
      </c>
    </row>
    <row r="119" spans="1:7" x14ac:dyDescent="0.25">
      <c r="A119" s="1"/>
      <c r="B119" s="6" t="s">
        <v>82</v>
      </c>
      <c r="C119" s="6" t="s">
        <v>265</v>
      </c>
    </row>
    <row r="120" spans="1:7" x14ac:dyDescent="0.25">
      <c r="A120" s="1"/>
      <c r="B120" s="6" t="s">
        <v>266</v>
      </c>
      <c r="C120" s="6">
        <v>6</v>
      </c>
    </row>
    <row r="121" spans="1:7" x14ac:dyDescent="0.25">
      <c r="A121" s="1"/>
      <c r="B121" s="6" t="s">
        <v>267</v>
      </c>
      <c r="C121" s="6">
        <v>3</v>
      </c>
    </row>
    <row r="122" spans="1:7" x14ac:dyDescent="0.25">
      <c r="A122"/>
      <c r="B122" s="6" t="s">
        <v>268</v>
      </c>
      <c r="C122" s="6">
        <v>1</v>
      </c>
    </row>
    <row r="123" spans="1:7" x14ac:dyDescent="0.25">
      <c r="A123"/>
      <c r="B123" s="6" t="s">
        <v>80</v>
      </c>
      <c r="C123" s="6">
        <v>2</v>
      </c>
    </row>
    <row r="124" spans="1:7" x14ac:dyDescent="0.25">
      <c r="A124"/>
      <c r="B124" s="6" t="s">
        <v>120</v>
      </c>
      <c r="C124" s="6">
        <v>1</v>
      </c>
    </row>
    <row r="126" spans="1:7" x14ac:dyDescent="0.25">
      <c r="A126" s="7" t="s">
        <v>183</v>
      </c>
      <c r="B126">
        <v>15</v>
      </c>
    </row>
    <row r="127" spans="1:7" x14ac:dyDescent="0.25">
      <c r="A127" s="7" t="s">
        <v>38</v>
      </c>
      <c r="B127" s="27" t="s">
        <v>269</v>
      </c>
    </row>
    <row r="128" spans="1:7" x14ac:dyDescent="0.25">
      <c r="A128"/>
    </row>
    <row r="129" spans="1:7" x14ac:dyDescent="0.25">
      <c r="A129" s="36" t="s">
        <v>14</v>
      </c>
      <c r="B129" s="1"/>
      <c r="C129" s="1"/>
      <c r="D129" s="1"/>
      <c r="E129" s="1"/>
      <c r="F129" s="1"/>
      <c r="G129" s="1"/>
    </row>
    <row r="130" spans="1:7" x14ac:dyDescent="0.25">
      <c r="A130" s="7" t="s">
        <v>12</v>
      </c>
      <c r="B130" s="13" t="s">
        <v>0</v>
      </c>
      <c r="C130" s="13" t="s">
        <v>49</v>
      </c>
      <c r="D130" s="13" t="s">
        <v>10</v>
      </c>
      <c r="E130" s="13" t="s">
        <v>11</v>
      </c>
      <c r="F130" s="1"/>
      <c r="G130" s="1"/>
    </row>
    <row r="131" spans="1:7" x14ac:dyDescent="0.25">
      <c r="B131" s="37">
        <v>0.43888888888888888</v>
      </c>
      <c r="C131" s="6">
        <v>20</v>
      </c>
      <c r="D131" s="6">
        <v>4</v>
      </c>
      <c r="E131" s="6">
        <v>45</v>
      </c>
    </row>
    <row r="132" spans="1:7" x14ac:dyDescent="0.25">
      <c r="B132" s="37">
        <v>0.45833333333333331</v>
      </c>
      <c r="C132" s="6">
        <v>20</v>
      </c>
      <c r="D132" s="6">
        <v>4</v>
      </c>
      <c r="E132" s="6">
        <v>45</v>
      </c>
    </row>
    <row r="133" spans="1:7" x14ac:dyDescent="0.25">
      <c r="B133" s="37">
        <v>0.45833333333333331</v>
      </c>
      <c r="C133" s="6">
        <v>20</v>
      </c>
      <c r="D133" s="6">
        <v>4</v>
      </c>
      <c r="E133" s="6">
        <v>45</v>
      </c>
    </row>
    <row r="134" spans="1:7" x14ac:dyDescent="0.25">
      <c r="B134" s="37">
        <v>0.47361111111111115</v>
      </c>
      <c r="C134" s="6">
        <v>20</v>
      </c>
      <c r="D134" s="6">
        <v>6</v>
      </c>
      <c r="E134" s="6">
        <v>65</v>
      </c>
    </row>
    <row r="135" spans="1:7" x14ac:dyDescent="0.25">
      <c r="B135" s="37">
        <v>0.47361111111111115</v>
      </c>
      <c r="C135" s="6">
        <v>20</v>
      </c>
      <c r="D135" s="6">
        <v>6</v>
      </c>
      <c r="E135" s="6">
        <v>65</v>
      </c>
    </row>
    <row r="136" spans="1:7" x14ac:dyDescent="0.25">
      <c r="B136" s="37"/>
      <c r="C136" s="6"/>
      <c r="D136" s="6"/>
      <c r="E136" s="6"/>
    </row>
    <row r="137" spans="1:7" x14ac:dyDescent="0.25">
      <c r="B137" s="6"/>
      <c r="C137" s="6"/>
      <c r="D137" s="6"/>
      <c r="E137" s="6"/>
    </row>
    <row r="138" spans="1:7" x14ac:dyDescent="0.25">
      <c r="B138" s="10"/>
      <c r="C138" s="8" t="s">
        <v>62</v>
      </c>
      <c r="D138" s="6">
        <f>AVERAGE(D131:D137)</f>
        <v>4.8</v>
      </c>
      <c r="E138" s="6">
        <f>AVERAGE(E131:E137)</f>
        <v>53</v>
      </c>
    </row>
    <row r="139" spans="1:7" x14ac:dyDescent="0.25">
      <c r="A139" s="9" t="s">
        <v>40</v>
      </c>
      <c r="B139" s="10" t="s">
        <v>184</v>
      </c>
      <c r="C139" s="10"/>
      <c r="D139" s="10"/>
      <c r="E139" s="10"/>
    </row>
    <row r="140" spans="1:7" x14ac:dyDescent="0.25">
      <c r="A140" s="10" t="s">
        <v>63</v>
      </c>
      <c r="B140" t="s">
        <v>184</v>
      </c>
    </row>
    <row r="141" spans="1:7" x14ac:dyDescent="0.25">
      <c r="A141" s="10"/>
    </row>
    <row r="142" spans="1:7" x14ac:dyDescent="0.25">
      <c r="A142" s="7" t="s">
        <v>9</v>
      </c>
      <c r="B142" s="13" t="s">
        <v>0</v>
      </c>
      <c r="C142" s="13" t="s">
        <v>9</v>
      </c>
      <c r="D142" s="1"/>
      <c r="E142" s="1"/>
      <c r="F142" s="1"/>
      <c r="G142" s="1"/>
    </row>
    <row r="143" spans="1:7" x14ac:dyDescent="0.25">
      <c r="B143" s="37">
        <v>0.4604166666666667</v>
      </c>
      <c r="C143" s="6">
        <v>8.5</v>
      </c>
    </row>
    <row r="144" spans="1:7" x14ac:dyDescent="0.25">
      <c r="B144" s="37">
        <v>0.4604166666666667</v>
      </c>
      <c r="C144" s="6">
        <v>8.5</v>
      </c>
    </row>
    <row r="145" spans="1:3" x14ac:dyDescent="0.25">
      <c r="B145" s="37">
        <v>0.47638888888888892</v>
      </c>
      <c r="C145" s="6">
        <v>8</v>
      </c>
    </row>
    <row r="146" spans="1:3" x14ac:dyDescent="0.25">
      <c r="B146" s="37">
        <v>0.47638888888888892</v>
      </c>
      <c r="C146" s="6"/>
    </row>
    <row r="147" spans="1:3" x14ac:dyDescent="0.25">
      <c r="B147" s="37"/>
      <c r="C147" s="6"/>
    </row>
    <row r="148" spans="1:3" x14ac:dyDescent="0.25">
      <c r="B148" s="6"/>
      <c r="C148" s="6"/>
    </row>
    <row r="149" spans="1:3" x14ac:dyDescent="0.25">
      <c r="B149" s="6"/>
      <c r="C149" s="6"/>
    </row>
    <row r="150" spans="1:3" x14ac:dyDescent="0.25">
      <c r="B150" s="8" t="s">
        <v>50</v>
      </c>
      <c r="C150" s="6">
        <f>AVERAGE(C143:C149)</f>
        <v>8.3333333333333339</v>
      </c>
    </row>
    <row r="151" spans="1:3" x14ac:dyDescent="0.25">
      <c r="A151" s="9" t="s">
        <v>41</v>
      </c>
      <c r="B151" s="10" t="s">
        <v>184</v>
      </c>
      <c r="C151" s="10"/>
    </row>
    <row r="152" spans="1:3" ht="15.75" x14ac:dyDescent="0.25">
      <c r="A152" s="10"/>
      <c r="B152" s="14"/>
      <c r="C152" s="14"/>
    </row>
    <row r="153" spans="1:3" ht="15.75" x14ac:dyDescent="0.25">
      <c r="A153" s="10"/>
      <c r="B153" s="14"/>
      <c r="C153" s="14"/>
    </row>
    <row r="154" spans="1:3" x14ac:dyDescent="0.25">
      <c r="A154" s="1" t="s">
        <v>39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workbookViewId="0">
      <selection activeCell="G84" sqref="G84"/>
    </sheetView>
  </sheetViews>
  <sheetFormatPr defaultRowHeight="15" x14ac:dyDescent="0.25"/>
  <cols>
    <col min="1" max="1" width="46" style="9" customWidth="1"/>
    <col min="2" max="2" width="42.7109375" customWidth="1"/>
    <col min="3" max="3" width="40.7109375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65</v>
      </c>
      <c r="B1" s="4"/>
    </row>
    <row r="2" spans="1:3" x14ac:dyDescent="0.25">
      <c r="A2" s="7" t="s">
        <v>16</v>
      </c>
      <c r="B2" s="1" t="s">
        <v>381</v>
      </c>
    </row>
    <row r="3" spans="1:3" x14ac:dyDescent="0.25">
      <c r="A3" s="7" t="s">
        <v>17</v>
      </c>
      <c r="B3" s="35">
        <v>43013</v>
      </c>
    </row>
    <row r="4" spans="1:3" x14ac:dyDescent="0.25">
      <c r="A4" s="7" t="s">
        <v>18</v>
      </c>
      <c r="B4" s="1" t="s">
        <v>382</v>
      </c>
    </row>
    <row r="5" spans="1:3" x14ac:dyDescent="0.25">
      <c r="A5" s="7" t="s">
        <v>19</v>
      </c>
      <c r="B5" s="1" t="s">
        <v>108</v>
      </c>
    </row>
    <row r="6" spans="1:3" x14ac:dyDescent="0.25">
      <c r="A6" s="7" t="s">
        <v>20</v>
      </c>
      <c r="B6" s="1" t="s">
        <v>69</v>
      </c>
    </row>
    <row r="7" spans="1:3" x14ac:dyDescent="0.25">
      <c r="A7" s="7"/>
      <c r="B7" s="4"/>
    </row>
    <row r="8" spans="1:3" x14ac:dyDescent="0.25">
      <c r="A8" s="15" t="s">
        <v>66</v>
      </c>
      <c r="B8" s="13" t="s">
        <v>28</v>
      </c>
      <c r="C8" s="13" t="s">
        <v>27</v>
      </c>
    </row>
    <row r="9" spans="1:3" x14ac:dyDescent="0.25">
      <c r="A9" s="7"/>
      <c r="B9" s="6" t="s">
        <v>56</v>
      </c>
      <c r="C9" s="11" t="s">
        <v>71</v>
      </c>
    </row>
    <row r="10" spans="1:3" x14ac:dyDescent="0.25">
      <c r="A10" s="7"/>
      <c r="B10" s="6" t="s">
        <v>29</v>
      </c>
      <c r="C10" s="11" t="s">
        <v>377</v>
      </c>
    </row>
    <row r="11" spans="1:3" x14ac:dyDescent="0.25">
      <c r="A11" s="7"/>
      <c r="B11" s="6" t="s">
        <v>30</v>
      </c>
      <c r="C11" s="11" t="s">
        <v>378</v>
      </c>
    </row>
    <row r="12" spans="1:3" x14ac:dyDescent="0.25">
      <c r="A12" s="7"/>
      <c r="B12" s="6" t="s">
        <v>68</v>
      </c>
      <c r="C12" s="11" t="s">
        <v>379</v>
      </c>
    </row>
    <row r="13" spans="1:3" x14ac:dyDescent="0.25">
      <c r="A13" s="7"/>
      <c r="B13" s="6" t="s">
        <v>31</v>
      </c>
      <c r="C13" s="11" t="s">
        <v>329</v>
      </c>
    </row>
    <row r="14" spans="1:3" x14ac:dyDescent="0.25">
      <c r="A14" s="7"/>
      <c r="B14" s="6" t="s">
        <v>32</v>
      </c>
      <c r="C14" s="11" t="s">
        <v>118</v>
      </c>
    </row>
    <row r="15" spans="1:3" x14ac:dyDescent="0.25">
      <c r="A15" s="7"/>
      <c r="B15" s="6" t="s">
        <v>26</v>
      </c>
      <c r="C15" s="11" t="s">
        <v>380</v>
      </c>
    </row>
    <row r="16" spans="1:3" x14ac:dyDescent="0.25">
      <c r="A16" s="7"/>
      <c r="B16" s="6" t="s">
        <v>33</v>
      </c>
      <c r="C16" s="11">
        <v>2.5</v>
      </c>
    </row>
    <row r="17" spans="1:8" x14ac:dyDescent="0.25">
      <c r="A17" s="7"/>
      <c r="B17" s="6" t="s">
        <v>9</v>
      </c>
      <c r="C17" s="11">
        <v>8.1999999999999993</v>
      </c>
    </row>
    <row r="18" spans="1:8" x14ac:dyDescent="0.25">
      <c r="A18" s="7"/>
      <c r="B18" s="11" t="s">
        <v>34</v>
      </c>
      <c r="C18" s="11"/>
    </row>
    <row r="21" spans="1:8" x14ac:dyDescent="0.25">
      <c r="A21" s="15" t="s">
        <v>67</v>
      </c>
      <c r="B21" s="4"/>
    </row>
    <row r="23" spans="1:8" x14ac:dyDescent="0.25">
      <c r="A23"/>
      <c r="B23" s="4"/>
      <c r="F23" s="9" t="s">
        <v>56</v>
      </c>
    </row>
    <row r="24" spans="1:8" x14ac:dyDescent="0.25">
      <c r="A24" s="36" t="s">
        <v>57</v>
      </c>
      <c r="F24" s="9" t="s">
        <v>21</v>
      </c>
    </row>
    <row r="25" spans="1:8" x14ac:dyDescent="0.25">
      <c r="A25" s="7"/>
      <c r="B25" s="13" t="s">
        <v>0</v>
      </c>
      <c r="C25" s="13" t="s">
        <v>58</v>
      </c>
      <c r="D25" s="13" t="s">
        <v>59</v>
      </c>
      <c r="E25" s="13" t="s">
        <v>60</v>
      </c>
      <c r="F25" s="13" t="s">
        <v>64</v>
      </c>
      <c r="G25" s="9"/>
      <c r="H25" s="9"/>
    </row>
    <row r="26" spans="1:8" x14ac:dyDescent="0.25">
      <c r="A26" s="5"/>
      <c r="B26" s="37">
        <v>0.4284722222222222</v>
      </c>
      <c r="C26" s="6">
        <v>60</v>
      </c>
      <c r="D26" s="6">
        <v>60</v>
      </c>
      <c r="E26" s="6">
        <f t="shared" ref="E26:E32" si="0">AVERAGE(C26:D26)</f>
        <v>60</v>
      </c>
      <c r="F26" s="6" t="s">
        <v>70</v>
      </c>
      <c r="G26" s="5"/>
      <c r="H26" s="5"/>
    </row>
    <row r="27" spans="1:8" x14ac:dyDescent="0.25">
      <c r="A27" s="5"/>
      <c r="B27" s="37">
        <v>0.4291666666666667</v>
      </c>
      <c r="C27" s="6">
        <v>60</v>
      </c>
      <c r="D27" s="6">
        <v>60</v>
      </c>
      <c r="E27" s="6">
        <f t="shared" si="0"/>
        <v>60</v>
      </c>
      <c r="F27" s="6" t="s">
        <v>70</v>
      </c>
      <c r="G27" s="5"/>
      <c r="H27" s="5"/>
    </row>
    <row r="28" spans="1:8" x14ac:dyDescent="0.25">
      <c r="A28" s="5"/>
      <c r="B28" s="37"/>
      <c r="C28" s="6"/>
      <c r="D28" s="6"/>
      <c r="E28" s="6" t="e">
        <f t="shared" si="0"/>
        <v>#DIV/0!</v>
      </c>
      <c r="F28" s="6"/>
      <c r="G28" s="5"/>
      <c r="H28" s="5"/>
    </row>
    <row r="29" spans="1:8" x14ac:dyDescent="0.25">
      <c r="A29" s="5"/>
      <c r="B29" s="6"/>
      <c r="C29" s="6"/>
      <c r="D29" s="6"/>
      <c r="E29" s="6" t="e">
        <f t="shared" si="0"/>
        <v>#DIV/0!</v>
      </c>
      <c r="F29" s="6"/>
      <c r="G29" s="5"/>
      <c r="H29" s="5"/>
    </row>
    <row r="30" spans="1:8" x14ac:dyDescent="0.25">
      <c r="A30" s="5"/>
      <c r="B30" s="6"/>
      <c r="C30" s="6"/>
      <c r="D30" s="6"/>
      <c r="E30" s="6" t="e">
        <f t="shared" si="0"/>
        <v>#DIV/0!</v>
      </c>
      <c r="F30" s="6"/>
      <c r="G30" s="5"/>
      <c r="H30" s="5"/>
    </row>
    <row r="31" spans="1:8" x14ac:dyDescent="0.25">
      <c r="A31" s="5"/>
      <c r="B31" s="6"/>
      <c r="C31" s="6"/>
      <c r="D31" s="6"/>
      <c r="E31" s="6" t="e">
        <f t="shared" si="0"/>
        <v>#DIV/0!</v>
      </c>
      <c r="F31" s="6"/>
      <c r="G31" s="5"/>
      <c r="H31" s="5"/>
    </row>
    <row r="32" spans="1:8" x14ac:dyDescent="0.25">
      <c r="A32" s="5"/>
      <c r="B32" s="6"/>
      <c r="C32" s="6"/>
      <c r="D32" s="6"/>
      <c r="E32" s="6" t="e">
        <f t="shared" si="0"/>
        <v>#DIV/0!</v>
      </c>
      <c r="F32" s="6"/>
      <c r="G32" s="5"/>
      <c r="H32" s="5"/>
    </row>
    <row r="33" spans="1:8" ht="15.75" x14ac:dyDescent="0.25">
      <c r="A33" s="38"/>
      <c r="B33" s="10"/>
      <c r="C33" s="10"/>
      <c r="D33" s="10"/>
      <c r="E33" s="10"/>
      <c r="F33" s="5"/>
      <c r="G33" s="5"/>
      <c r="H33" s="5"/>
    </row>
    <row r="34" spans="1:8" ht="15.75" x14ac:dyDescent="0.25">
      <c r="A34" s="29" t="s">
        <v>90</v>
      </c>
      <c r="B34" s="13" t="s">
        <v>91</v>
      </c>
      <c r="C34" s="10"/>
      <c r="D34" s="10"/>
      <c r="E34" s="10"/>
      <c r="F34" s="5"/>
      <c r="G34" s="5"/>
      <c r="H34" s="5"/>
    </row>
    <row r="35" spans="1:8" ht="15.75" x14ac:dyDescent="0.25">
      <c r="A35" s="39"/>
      <c r="B35" s="24" t="s">
        <v>170</v>
      </c>
      <c r="C35" s="10"/>
      <c r="D35" s="10"/>
      <c r="E35" s="10"/>
      <c r="F35" s="5"/>
      <c r="G35" s="5"/>
      <c r="H35" s="5"/>
    </row>
    <row r="36" spans="1:8" ht="15.75" x14ac:dyDescent="0.25">
      <c r="A36" s="39"/>
      <c r="B36" s="24"/>
      <c r="C36" s="10"/>
      <c r="D36" s="10"/>
      <c r="E36" s="10"/>
      <c r="F36" s="5"/>
      <c r="G36" s="5"/>
      <c r="H36" s="5"/>
    </row>
    <row r="37" spans="1:8" ht="15.75" x14ac:dyDescent="0.25">
      <c r="A37" s="39"/>
      <c r="B37" s="24"/>
      <c r="C37" s="10"/>
      <c r="D37" s="10"/>
      <c r="E37" s="10"/>
      <c r="F37" s="5"/>
      <c r="G37" s="5"/>
      <c r="H37" s="5"/>
    </row>
    <row r="38" spans="1:8" ht="15.75" x14ac:dyDescent="0.25">
      <c r="A38" s="39"/>
      <c r="B38" s="24"/>
      <c r="C38" s="10"/>
      <c r="D38" s="10"/>
      <c r="E38" s="10"/>
      <c r="F38" s="5"/>
      <c r="G38" s="5"/>
      <c r="H38" s="5"/>
    </row>
    <row r="39" spans="1:8" ht="15.75" x14ac:dyDescent="0.25">
      <c r="A39" s="39"/>
      <c r="B39" s="25"/>
      <c r="C39" s="10"/>
      <c r="D39" s="10"/>
      <c r="E39" s="10"/>
      <c r="F39" s="5"/>
      <c r="G39" s="5"/>
      <c r="H39" s="5"/>
    </row>
    <row r="40" spans="1:8" ht="15.75" x14ac:dyDescent="0.25">
      <c r="A40" s="39"/>
      <c r="B40" s="25"/>
      <c r="C40" s="10"/>
      <c r="D40" s="10"/>
      <c r="E40" s="10"/>
      <c r="F40" s="5"/>
      <c r="G40" s="5"/>
      <c r="H40" s="5"/>
    </row>
    <row r="41" spans="1:8" ht="15.75" x14ac:dyDescent="0.25">
      <c r="A41" s="39"/>
      <c r="B41" s="25"/>
      <c r="C41" s="10"/>
      <c r="D41" s="10"/>
      <c r="E41" s="10"/>
      <c r="F41" s="5"/>
      <c r="G41" s="5"/>
      <c r="H41" s="5"/>
    </row>
    <row r="42" spans="1:8" ht="15.75" x14ac:dyDescent="0.25">
      <c r="A42" s="39"/>
      <c r="B42" s="10"/>
      <c r="C42" s="10"/>
      <c r="D42" s="10"/>
      <c r="E42" s="10"/>
      <c r="F42" s="5"/>
      <c r="G42" s="5"/>
      <c r="H42" s="5"/>
    </row>
    <row r="43" spans="1:8" x14ac:dyDescent="0.25">
      <c r="A43" s="36" t="s">
        <v>1</v>
      </c>
    </row>
    <row r="44" spans="1:8" x14ac:dyDescent="0.25">
      <c r="A44" s="7" t="s">
        <v>43</v>
      </c>
      <c r="B44" s="13" t="s">
        <v>0</v>
      </c>
      <c r="C44" s="13" t="s">
        <v>45</v>
      </c>
      <c r="D44" s="13" t="s">
        <v>46</v>
      </c>
      <c r="E44" s="1"/>
      <c r="F44" s="1"/>
      <c r="G44" s="1"/>
      <c r="H44" s="1"/>
    </row>
    <row r="45" spans="1:8" x14ac:dyDescent="0.25">
      <c r="A45" s="5"/>
      <c r="B45" s="37">
        <v>0.43402777777777773</v>
      </c>
      <c r="C45" s="6">
        <v>62</v>
      </c>
      <c r="D45" s="6">
        <v>17</v>
      </c>
      <c r="E45" s="5"/>
      <c r="F45" s="5"/>
      <c r="G45" s="5"/>
      <c r="H45" s="5"/>
    </row>
    <row r="46" spans="1:8" x14ac:dyDescent="0.25">
      <c r="A46" s="5"/>
      <c r="B46" s="37"/>
      <c r="C46" s="6"/>
      <c r="D46" s="6"/>
      <c r="E46" s="5"/>
      <c r="F46" s="5"/>
      <c r="G46" s="5"/>
      <c r="H46" s="5"/>
    </row>
    <row r="47" spans="1:8" x14ac:dyDescent="0.25">
      <c r="A47" s="5"/>
      <c r="B47" s="6"/>
      <c r="C47" s="6"/>
      <c r="D47" s="6"/>
      <c r="E47" s="5"/>
      <c r="F47" s="5"/>
      <c r="G47" s="5"/>
      <c r="H47" s="5"/>
    </row>
    <row r="48" spans="1:8" x14ac:dyDescent="0.25">
      <c r="A48" s="5"/>
      <c r="B48" s="6"/>
      <c r="C48" s="6"/>
      <c r="D48" s="6"/>
      <c r="E48" s="5"/>
      <c r="F48" s="5"/>
      <c r="G48" s="5"/>
      <c r="H48" s="5"/>
    </row>
    <row r="49" spans="1:8" x14ac:dyDescent="0.25">
      <c r="A49" s="5"/>
      <c r="B49" s="6"/>
      <c r="C49" s="6"/>
      <c r="D49" s="6"/>
      <c r="E49" s="5"/>
      <c r="F49" s="5"/>
      <c r="G49" s="5"/>
      <c r="H49" s="5"/>
    </row>
    <row r="50" spans="1:8" x14ac:dyDescent="0.25">
      <c r="A50" s="5"/>
      <c r="B50" s="6"/>
      <c r="C50" s="6"/>
      <c r="D50" s="6"/>
      <c r="E50" s="5"/>
      <c r="F50" s="5"/>
      <c r="G50" s="5"/>
      <c r="H50" s="5"/>
    </row>
    <row r="51" spans="1:8" x14ac:dyDescent="0.25">
      <c r="A51" s="5"/>
      <c r="B51" s="6"/>
      <c r="C51" s="6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5"/>
      <c r="E52" s="5"/>
      <c r="F52" s="5"/>
      <c r="G52" s="5"/>
      <c r="H52" s="5"/>
    </row>
    <row r="53" spans="1:8" x14ac:dyDescent="0.25">
      <c r="A53" s="7" t="s">
        <v>2</v>
      </c>
      <c r="B53" s="13" t="s">
        <v>0</v>
      </c>
      <c r="C53" s="13" t="s">
        <v>21</v>
      </c>
      <c r="D53" s="1"/>
      <c r="E53" s="1"/>
      <c r="F53" s="1"/>
      <c r="G53" s="1"/>
      <c r="H53" s="1"/>
    </row>
    <row r="54" spans="1:8" x14ac:dyDescent="0.25">
      <c r="B54" s="37">
        <v>0.43402777777777773</v>
      </c>
      <c r="C54" s="8" t="s">
        <v>383</v>
      </c>
    </row>
    <row r="55" spans="1:8" x14ac:dyDescent="0.25">
      <c r="B55" s="37"/>
      <c r="C55" s="8"/>
    </row>
    <row r="56" spans="1:8" x14ac:dyDescent="0.25">
      <c r="B56" s="8"/>
      <c r="C56" s="8"/>
    </row>
    <row r="57" spans="1:8" x14ac:dyDescent="0.25">
      <c r="B57" s="8"/>
      <c r="C57" s="8"/>
    </row>
    <row r="58" spans="1:8" x14ac:dyDescent="0.25">
      <c r="B58" s="8"/>
      <c r="C58" s="8"/>
    </row>
    <row r="59" spans="1:8" x14ac:dyDescent="0.25">
      <c r="B59" s="8"/>
      <c r="C59" s="8"/>
    </row>
    <row r="60" spans="1:8" x14ac:dyDescent="0.25">
      <c r="B60" s="8"/>
      <c r="C60" s="8"/>
    </row>
    <row r="62" spans="1:8" x14ac:dyDescent="0.25">
      <c r="A62" s="7" t="s">
        <v>3</v>
      </c>
      <c r="B62" s="13" t="s">
        <v>0</v>
      </c>
      <c r="C62" s="13" t="s">
        <v>21</v>
      </c>
      <c r="D62" s="1"/>
      <c r="E62" s="1"/>
      <c r="F62" s="1"/>
      <c r="G62" s="1"/>
      <c r="H62" s="1"/>
    </row>
    <row r="63" spans="1:8" x14ac:dyDescent="0.25">
      <c r="B63" s="37">
        <v>0.43402777777777773</v>
      </c>
      <c r="C63" s="6" t="s">
        <v>72</v>
      </c>
    </row>
    <row r="64" spans="1:8" x14ac:dyDescent="0.25">
      <c r="B64" s="37"/>
      <c r="C64" s="6"/>
    </row>
    <row r="65" spans="1:8" x14ac:dyDescent="0.25">
      <c r="B65" s="6"/>
      <c r="C65" s="6"/>
    </row>
    <row r="66" spans="1:8" x14ac:dyDescent="0.25">
      <c r="B66" s="6"/>
      <c r="C66" s="6"/>
    </row>
    <row r="67" spans="1:8" x14ac:dyDescent="0.25">
      <c r="B67" s="6"/>
      <c r="C67" s="6"/>
    </row>
    <row r="68" spans="1:8" x14ac:dyDescent="0.25">
      <c r="B68" s="6"/>
      <c r="C68" s="6"/>
    </row>
    <row r="69" spans="1:8" x14ac:dyDescent="0.25">
      <c r="B69" s="6"/>
      <c r="C69" s="6"/>
    </row>
    <row r="71" spans="1:8" x14ac:dyDescent="0.25">
      <c r="A71" s="7" t="s">
        <v>4</v>
      </c>
      <c r="B71" s="13" t="s">
        <v>0</v>
      </c>
      <c r="C71" s="13" t="s">
        <v>5</v>
      </c>
      <c r="D71" s="13" t="s">
        <v>6</v>
      </c>
      <c r="E71" s="13" t="s">
        <v>61</v>
      </c>
      <c r="F71" s="1"/>
      <c r="G71" s="1"/>
      <c r="H71" s="1"/>
    </row>
    <row r="72" spans="1:8" x14ac:dyDescent="0.25">
      <c r="B72" s="37">
        <v>0.4375</v>
      </c>
      <c r="C72" s="6" t="s">
        <v>74</v>
      </c>
      <c r="D72" s="6">
        <v>1</v>
      </c>
      <c r="E72" s="40" t="s">
        <v>384</v>
      </c>
    </row>
    <row r="73" spans="1:8" x14ac:dyDescent="0.25">
      <c r="B73" s="37"/>
      <c r="C73" s="6"/>
      <c r="D73" s="6"/>
      <c r="E73" s="41"/>
    </row>
    <row r="74" spans="1:8" x14ac:dyDescent="0.25">
      <c r="B74" s="6"/>
      <c r="C74" s="6"/>
      <c r="D74" s="6"/>
      <c r="E74" s="41"/>
    </row>
    <row r="75" spans="1:8" x14ac:dyDescent="0.25">
      <c r="B75" s="6"/>
      <c r="C75" s="6"/>
      <c r="D75" s="6"/>
      <c r="E75" s="41"/>
    </row>
    <row r="76" spans="1:8" x14ac:dyDescent="0.25">
      <c r="B76" s="6"/>
      <c r="C76" s="6"/>
      <c r="D76" s="6"/>
      <c r="E76" s="41"/>
    </row>
    <row r="77" spans="1:8" x14ac:dyDescent="0.25">
      <c r="B77" s="6"/>
      <c r="C77" s="6"/>
      <c r="D77" s="6"/>
      <c r="E77" s="41"/>
    </row>
    <row r="78" spans="1:8" x14ac:dyDescent="0.25">
      <c r="B78" s="6"/>
      <c r="C78" s="6"/>
      <c r="D78" s="6"/>
      <c r="E78" s="41"/>
    </row>
    <row r="80" spans="1:8" x14ac:dyDescent="0.25">
      <c r="A80" s="7" t="s">
        <v>35</v>
      </c>
    </row>
    <row r="81" spans="1:8" x14ac:dyDescent="0.25">
      <c r="A81"/>
    </row>
    <row r="82" spans="1:8" x14ac:dyDescent="0.25">
      <c r="A82" s="7" t="s">
        <v>7</v>
      </c>
      <c r="B82" s="13" t="s">
        <v>0</v>
      </c>
      <c r="C82" s="13" t="s">
        <v>21</v>
      </c>
      <c r="D82" s="1"/>
      <c r="E82" s="1"/>
      <c r="F82" s="1"/>
      <c r="G82" s="1"/>
      <c r="H82" s="1"/>
    </row>
    <row r="83" spans="1:8" x14ac:dyDescent="0.25">
      <c r="A83"/>
      <c r="B83" s="37">
        <v>0.44097222222222227</v>
      </c>
      <c r="C83" s="6" t="s">
        <v>192</v>
      </c>
    </row>
    <row r="84" spans="1:8" x14ac:dyDescent="0.25">
      <c r="A84"/>
      <c r="B84" s="37"/>
      <c r="C84" s="6"/>
    </row>
    <row r="85" spans="1:8" x14ac:dyDescent="0.25">
      <c r="A85"/>
      <c r="B85" s="6"/>
      <c r="C85" s="6"/>
    </row>
    <row r="86" spans="1:8" x14ac:dyDescent="0.25">
      <c r="A86"/>
      <c r="B86" s="6"/>
      <c r="C86" s="6"/>
    </row>
    <row r="87" spans="1:8" x14ac:dyDescent="0.25">
      <c r="A87"/>
      <c r="B87" s="6"/>
      <c r="C87" s="6"/>
    </row>
    <row r="88" spans="1:8" x14ac:dyDescent="0.25">
      <c r="A88"/>
      <c r="B88" s="6"/>
      <c r="C88" s="6"/>
    </row>
    <row r="89" spans="1:8" x14ac:dyDescent="0.25">
      <c r="A89"/>
      <c r="B89" s="6"/>
      <c r="C89" s="6"/>
    </row>
    <row r="90" spans="1:8" x14ac:dyDescent="0.25">
      <c r="A90"/>
    </row>
    <row r="91" spans="1:8" x14ac:dyDescent="0.25">
      <c r="A91" s="36" t="s">
        <v>15</v>
      </c>
    </row>
    <row r="92" spans="1:8" x14ac:dyDescent="0.25">
      <c r="A92" s="7" t="s">
        <v>36</v>
      </c>
      <c r="B92" s="4" t="s">
        <v>385</v>
      </c>
    </row>
    <row r="93" spans="1:8" x14ac:dyDescent="0.25">
      <c r="A93" s="7" t="s">
        <v>37</v>
      </c>
      <c r="B93" s="4" t="s">
        <v>386</v>
      </c>
    </row>
    <row r="94" spans="1:8" x14ac:dyDescent="0.25">
      <c r="A94" s="7" t="s">
        <v>51</v>
      </c>
      <c r="B94" s="4">
        <v>13</v>
      </c>
    </row>
    <row r="95" spans="1:8" x14ac:dyDescent="0.25">
      <c r="A95" s="7" t="s">
        <v>44</v>
      </c>
      <c r="B95" s="4" t="s">
        <v>387</v>
      </c>
    </row>
    <row r="96" spans="1:8" x14ac:dyDescent="0.25">
      <c r="A96" s="7" t="s">
        <v>54</v>
      </c>
      <c r="B96" s="4" t="s">
        <v>177</v>
      </c>
    </row>
    <row r="97" spans="1:8" x14ac:dyDescent="0.25">
      <c r="A97" s="7" t="s">
        <v>55</v>
      </c>
      <c r="B97" s="4" t="s">
        <v>177</v>
      </c>
    </row>
    <row r="98" spans="1:8" x14ac:dyDescent="0.25">
      <c r="A98" s="7" t="s">
        <v>52</v>
      </c>
      <c r="B98" s="4"/>
    </row>
    <row r="99" spans="1:8" x14ac:dyDescent="0.25">
      <c r="A99" s="7"/>
      <c r="B99" s="4"/>
    </row>
    <row r="100" spans="1:8" x14ac:dyDescent="0.25">
      <c r="A100" s="7"/>
      <c r="B100" s="4"/>
    </row>
    <row r="101" spans="1:8" x14ac:dyDescent="0.25">
      <c r="A101" s="7" t="s">
        <v>53</v>
      </c>
      <c r="B101" s="4" t="s">
        <v>388</v>
      </c>
    </row>
    <row r="102" spans="1:8" x14ac:dyDescent="0.25">
      <c r="A102" s="7"/>
      <c r="B102" s="4"/>
    </row>
    <row r="103" spans="1:8" x14ac:dyDescent="0.25">
      <c r="A103" s="7"/>
      <c r="B103" s="4"/>
    </row>
    <row r="104" spans="1:8" x14ac:dyDescent="0.25">
      <c r="A104" s="7"/>
      <c r="B104" s="4"/>
    </row>
    <row r="105" spans="1:8" x14ac:dyDescent="0.25">
      <c r="A105" s="36" t="s">
        <v>13</v>
      </c>
      <c r="B105" s="3"/>
      <c r="C105" s="3"/>
      <c r="D105" s="3"/>
      <c r="E105" s="3"/>
      <c r="F105" s="1"/>
      <c r="G105" s="1"/>
      <c r="H105" s="1"/>
    </row>
    <row r="106" spans="1:8" x14ac:dyDescent="0.25">
      <c r="A106" s="1"/>
      <c r="B106" s="13" t="s">
        <v>0</v>
      </c>
      <c r="C106" s="42" t="s">
        <v>180</v>
      </c>
      <c r="D106" s="13" t="s">
        <v>47</v>
      </c>
      <c r="E106" s="13" t="s">
        <v>48</v>
      </c>
      <c r="F106" s="1"/>
      <c r="G106" s="1"/>
      <c r="H106" s="1"/>
    </row>
    <row r="107" spans="1:8" x14ac:dyDescent="0.25">
      <c r="A107"/>
      <c r="B107" s="37">
        <v>0.45555555555555555</v>
      </c>
      <c r="C107" s="6">
        <v>14.5</v>
      </c>
      <c r="D107" s="6">
        <v>60</v>
      </c>
      <c r="E107" s="6">
        <v>15.5</v>
      </c>
    </row>
    <row r="108" spans="1:8" x14ac:dyDescent="0.25">
      <c r="A108"/>
      <c r="B108" s="37">
        <v>0.45833333333333331</v>
      </c>
      <c r="C108" s="6">
        <v>17.5</v>
      </c>
      <c r="D108" s="6">
        <v>55</v>
      </c>
      <c r="E108" s="6">
        <v>13</v>
      </c>
    </row>
    <row r="109" spans="1:8" x14ac:dyDescent="0.25">
      <c r="A109"/>
      <c r="B109" s="6"/>
      <c r="C109" s="6"/>
      <c r="D109" s="6"/>
      <c r="E109" s="6"/>
    </row>
    <row r="110" spans="1:8" x14ac:dyDescent="0.25">
      <c r="A110"/>
      <c r="B110" s="6"/>
      <c r="C110" s="6"/>
      <c r="D110" s="6"/>
      <c r="E110" s="6"/>
    </row>
    <row r="111" spans="1:8" x14ac:dyDescent="0.25">
      <c r="A111"/>
      <c r="B111" s="6"/>
      <c r="C111" s="6"/>
      <c r="D111" s="6"/>
      <c r="E111" s="6"/>
    </row>
    <row r="112" spans="1:8" x14ac:dyDescent="0.25">
      <c r="A112"/>
      <c r="B112" s="6"/>
      <c r="C112" s="6"/>
      <c r="D112" s="6"/>
      <c r="E112" s="6"/>
    </row>
    <row r="113" spans="1:8" x14ac:dyDescent="0.25">
      <c r="A113"/>
      <c r="B113" s="6"/>
      <c r="C113" s="6"/>
      <c r="D113" s="6"/>
      <c r="E113" s="6"/>
    </row>
    <row r="114" spans="1:8" x14ac:dyDescent="0.25">
      <c r="A114" s="12" t="s">
        <v>42</v>
      </c>
      <c r="B114" s="2" t="s">
        <v>389</v>
      </c>
      <c r="C114" s="2"/>
      <c r="D114" s="2"/>
      <c r="E114" s="2"/>
    </row>
    <row r="115" spans="1:8" x14ac:dyDescent="0.25">
      <c r="A115" s="2"/>
      <c r="B115" s="2"/>
      <c r="C115" s="2"/>
      <c r="D115" s="2"/>
      <c r="E115" s="2"/>
    </row>
    <row r="116" spans="1:8" x14ac:dyDescent="0.25">
      <c r="A116" s="36" t="s">
        <v>22</v>
      </c>
    </row>
    <row r="117" spans="1:8" x14ac:dyDescent="0.25">
      <c r="A117" s="7" t="s">
        <v>25</v>
      </c>
      <c r="B117" s="13" t="s">
        <v>23</v>
      </c>
      <c r="C117" s="13" t="s">
        <v>24</v>
      </c>
      <c r="D117" s="1"/>
      <c r="E117" s="1"/>
      <c r="F117" s="1"/>
      <c r="G117" s="1"/>
      <c r="H117" s="1"/>
    </row>
    <row r="118" spans="1:8" x14ac:dyDescent="0.25">
      <c r="A118" s="1"/>
      <c r="B118" s="6" t="s">
        <v>390</v>
      </c>
      <c r="C118" s="6">
        <v>3</v>
      </c>
    </row>
    <row r="119" spans="1:8" x14ac:dyDescent="0.25">
      <c r="A119" s="1"/>
      <c r="B119" s="6" t="s">
        <v>80</v>
      </c>
      <c r="C119" s="6">
        <v>1</v>
      </c>
    </row>
    <row r="120" spans="1:8" x14ac:dyDescent="0.25">
      <c r="A120" s="1"/>
      <c r="B120" s="6" t="s">
        <v>118</v>
      </c>
      <c r="C120" s="6">
        <v>1</v>
      </c>
    </row>
    <row r="121" spans="1:8" x14ac:dyDescent="0.25">
      <c r="A121" s="1"/>
      <c r="B121" s="6"/>
      <c r="C121" s="6"/>
    </row>
    <row r="122" spans="1:8" x14ac:dyDescent="0.25">
      <c r="A122" s="1"/>
      <c r="B122" s="6"/>
      <c r="C122" s="6"/>
    </row>
    <row r="123" spans="1:8" x14ac:dyDescent="0.25">
      <c r="A123" s="1"/>
      <c r="B123" s="6"/>
      <c r="C123" s="6"/>
    </row>
    <row r="124" spans="1:8" x14ac:dyDescent="0.25">
      <c r="A124"/>
      <c r="B124" s="6"/>
      <c r="C124" s="6"/>
    </row>
    <row r="125" spans="1:8" x14ac:dyDescent="0.25">
      <c r="A125"/>
      <c r="B125" s="6"/>
      <c r="C125" s="6"/>
    </row>
    <row r="126" spans="1:8" x14ac:dyDescent="0.25">
      <c r="A126"/>
      <c r="B126" s="6"/>
      <c r="C126" s="6"/>
    </row>
    <row r="128" spans="1:8" x14ac:dyDescent="0.25">
      <c r="A128" s="7" t="s">
        <v>183</v>
      </c>
      <c r="B128">
        <v>6</v>
      </c>
    </row>
    <row r="129" spans="1:8" x14ac:dyDescent="0.25">
      <c r="A129" s="7" t="s">
        <v>38</v>
      </c>
      <c r="B129" t="s">
        <v>83</v>
      </c>
    </row>
    <row r="130" spans="1:8" x14ac:dyDescent="0.25">
      <c r="A130"/>
    </row>
    <row r="131" spans="1:8" x14ac:dyDescent="0.25">
      <c r="A131" s="36" t="s">
        <v>14</v>
      </c>
      <c r="B131" s="1"/>
      <c r="C131" s="1"/>
      <c r="D131" s="1"/>
      <c r="E131" s="1"/>
      <c r="F131" s="1"/>
    </row>
    <row r="132" spans="1:8" x14ac:dyDescent="0.25">
      <c r="A132" s="7" t="s">
        <v>12</v>
      </c>
      <c r="B132" s="13" t="s">
        <v>0</v>
      </c>
      <c r="C132" s="13" t="s">
        <v>49</v>
      </c>
      <c r="D132" s="13" t="s">
        <v>10</v>
      </c>
      <c r="E132" s="13" t="s">
        <v>11</v>
      </c>
      <c r="F132" s="1"/>
    </row>
    <row r="133" spans="1:8" x14ac:dyDescent="0.25">
      <c r="B133" s="37">
        <v>0.47916666666666669</v>
      </c>
      <c r="C133" s="6">
        <v>18</v>
      </c>
      <c r="D133" s="6">
        <v>3</v>
      </c>
      <c r="E133" s="6"/>
    </row>
    <row r="134" spans="1:8" x14ac:dyDescent="0.25">
      <c r="B134" s="37">
        <v>0.47916666666666669</v>
      </c>
      <c r="C134" s="6">
        <v>18</v>
      </c>
      <c r="D134" s="6">
        <v>2</v>
      </c>
      <c r="E134" s="6">
        <v>20</v>
      </c>
    </row>
    <row r="135" spans="1:8" x14ac:dyDescent="0.25">
      <c r="B135" s="6"/>
      <c r="C135" s="6"/>
      <c r="D135" s="6"/>
      <c r="E135" s="6"/>
    </row>
    <row r="136" spans="1:8" x14ac:dyDescent="0.25">
      <c r="B136" s="6"/>
      <c r="C136" s="6"/>
      <c r="D136" s="6"/>
      <c r="E136" s="6"/>
      <c r="G136" s="1"/>
      <c r="H136" s="1"/>
    </row>
    <row r="137" spans="1:8" x14ac:dyDescent="0.25">
      <c r="B137" s="6"/>
      <c r="C137" s="6"/>
      <c r="D137" s="6"/>
      <c r="E137" s="6"/>
      <c r="G137" s="1"/>
      <c r="H137" s="1"/>
    </row>
    <row r="138" spans="1:8" x14ac:dyDescent="0.25">
      <c r="B138" s="6"/>
      <c r="C138" s="6"/>
      <c r="D138" s="6"/>
      <c r="E138" s="6"/>
    </row>
    <row r="139" spans="1:8" x14ac:dyDescent="0.25">
      <c r="B139" s="6"/>
      <c r="C139" s="6"/>
      <c r="D139" s="6"/>
      <c r="E139" s="6"/>
    </row>
    <row r="140" spans="1:8" x14ac:dyDescent="0.25">
      <c r="B140" s="10"/>
      <c r="C140" s="8" t="s">
        <v>62</v>
      </c>
      <c r="D140" s="6">
        <f>AVERAGE(D133:D139)</f>
        <v>2.5</v>
      </c>
      <c r="E140" s="6">
        <f>AVERAGE(E133:E139)</f>
        <v>20</v>
      </c>
    </row>
    <row r="141" spans="1:8" x14ac:dyDescent="0.25">
      <c r="A141" s="9" t="s">
        <v>40</v>
      </c>
      <c r="B141" s="10" t="s">
        <v>184</v>
      </c>
      <c r="C141" s="10"/>
      <c r="D141" s="10"/>
      <c r="E141" s="10"/>
    </row>
    <row r="142" spans="1:8" x14ac:dyDescent="0.25">
      <c r="A142" s="10" t="s">
        <v>63</v>
      </c>
      <c r="B142" t="s">
        <v>184</v>
      </c>
    </row>
    <row r="143" spans="1:8" x14ac:dyDescent="0.25">
      <c r="A143" s="10"/>
    </row>
    <row r="144" spans="1:8" x14ac:dyDescent="0.25">
      <c r="A144" s="7" t="s">
        <v>9</v>
      </c>
      <c r="B144" s="13" t="s">
        <v>0</v>
      </c>
      <c r="C144" s="13" t="s">
        <v>9</v>
      </c>
      <c r="D144" s="1"/>
      <c r="E144" s="1"/>
      <c r="F144" s="1"/>
    </row>
    <row r="145" spans="1:8" x14ac:dyDescent="0.25">
      <c r="B145" s="37">
        <v>0.48402777777777778</v>
      </c>
      <c r="C145" s="6">
        <v>8.5</v>
      </c>
    </row>
    <row r="146" spans="1:8" x14ac:dyDescent="0.25">
      <c r="B146" s="37">
        <v>0.48402777777777778</v>
      </c>
      <c r="C146" s="6">
        <v>8.1999999999999993</v>
      </c>
    </row>
    <row r="147" spans="1:8" x14ac:dyDescent="0.25">
      <c r="B147" s="37">
        <v>0.48402777777777778</v>
      </c>
      <c r="C147" s="6">
        <v>8</v>
      </c>
    </row>
    <row r="148" spans="1:8" x14ac:dyDescent="0.25">
      <c r="B148" s="37"/>
      <c r="C148" s="6"/>
    </row>
    <row r="149" spans="1:8" x14ac:dyDescent="0.25">
      <c r="B149" s="37"/>
      <c r="C149" s="6"/>
      <c r="G149" s="1"/>
      <c r="H149" s="1"/>
    </row>
    <row r="150" spans="1:8" x14ac:dyDescent="0.25">
      <c r="B150" s="6"/>
      <c r="C150" s="6"/>
    </row>
    <row r="151" spans="1:8" x14ac:dyDescent="0.25">
      <c r="B151" s="6"/>
      <c r="C151" s="6"/>
    </row>
    <row r="152" spans="1:8" x14ac:dyDescent="0.25">
      <c r="B152" s="8" t="s">
        <v>50</v>
      </c>
      <c r="C152" s="6">
        <f>AVERAGE(C145:C151)</f>
        <v>8.2333333333333325</v>
      </c>
    </row>
    <row r="153" spans="1:8" x14ac:dyDescent="0.25">
      <c r="A153" s="9" t="s">
        <v>41</v>
      </c>
      <c r="B153" s="10" t="s">
        <v>185</v>
      </c>
      <c r="C153" s="10"/>
    </row>
    <row r="154" spans="1:8" ht="15.75" x14ac:dyDescent="0.25">
      <c r="A154" s="10"/>
      <c r="B154" s="14"/>
      <c r="C154" s="14"/>
    </row>
    <row r="155" spans="1:8" ht="15.75" x14ac:dyDescent="0.25">
      <c r="A155" s="10"/>
      <c r="B155" s="14"/>
      <c r="C155" s="14"/>
    </row>
    <row r="156" spans="1:8" x14ac:dyDescent="0.25">
      <c r="A156" s="1" t="s">
        <v>39</v>
      </c>
    </row>
    <row r="157" spans="1:8" x14ac:dyDescent="0.25">
      <c r="A157"/>
    </row>
    <row r="158" spans="1:8" x14ac:dyDescent="0.25">
      <c r="A158"/>
    </row>
    <row r="159" spans="1:8" x14ac:dyDescent="0.25">
      <c r="A159"/>
    </row>
    <row r="160" spans="1:8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workbookViewId="0">
      <selection activeCell="A20" sqref="A20:XFD20"/>
    </sheetView>
  </sheetViews>
  <sheetFormatPr defaultRowHeight="15" x14ac:dyDescent="0.25"/>
  <cols>
    <col min="1" max="1" width="46" style="9" customWidth="1"/>
    <col min="2" max="2" width="40.42578125" customWidth="1"/>
    <col min="3" max="3" width="22.140625" customWidth="1"/>
    <col min="4" max="4" width="17.85546875" customWidth="1"/>
    <col min="5" max="5" width="17.5703125" customWidth="1"/>
    <col min="6" max="6" width="16" customWidth="1"/>
  </cols>
  <sheetData>
    <row r="1" spans="1:3" x14ac:dyDescent="0.25">
      <c r="A1" s="7" t="s">
        <v>65</v>
      </c>
      <c r="B1" s="4"/>
    </row>
    <row r="2" spans="1:3" x14ac:dyDescent="0.25">
      <c r="A2" s="7" t="s">
        <v>16</v>
      </c>
      <c r="B2" s="1" t="s">
        <v>131</v>
      </c>
    </row>
    <row r="3" spans="1:3" x14ac:dyDescent="0.25">
      <c r="A3" s="7" t="s">
        <v>17</v>
      </c>
      <c r="B3" s="35">
        <v>43013</v>
      </c>
    </row>
    <row r="4" spans="1:3" x14ac:dyDescent="0.25">
      <c r="A4" s="7" t="s">
        <v>18</v>
      </c>
      <c r="B4" s="1" t="s">
        <v>111</v>
      </c>
    </row>
    <row r="5" spans="1:3" x14ac:dyDescent="0.25">
      <c r="A5" s="7" t="s">
        <v>19</v>
      </c>
      <c r="B5" s="1" t="s">
        <v>112</v>
      </c>
    </row>
    <row r="6" spans="1:3" x14ac:dyDescent="0.25">
      <c r="A6" s="7" t="s">
        <v>20</v>
      </c>
      <c r="B6" s="1" t="s">
        <v>334</v>
      </c>
    </row>
    <row r="7" spans="1:3" x14ac:dyDescent="0.25">
      <c r="A7" s="7"/>
      <c r="B7" s="4"/>
    </row>
    <row r="8" spans="1:3" x14ac:dyDescent="0.25">
      <c r="A8" s="15" t="s">
        <v>66</v>
      </c>
      <c r="B8" s="13" t="s">
        <v>28</v>
      </c>
      <c r="C8" s="13" t="s">
        <v>27</v>
      </c>
    </row>
    <row r="9" spans="1:3" x14ac:dyDescent="0.25">
      <c r="A9" s="7"/>
      <c r="B9" s="6" t="s">
        <v>56</v>
      </c>
      <c r="C9" s="11" t="s">
        <v>335</v>
      </c>
    </row>
    <row r="10" spans="1:3" x14ac:dyDescent="0.25">
      <c r="A10" s="7"/>
      <c r="B10" s="6" t="s">
        <v>29</v>
      </c>
      <c r="C10" s="11" t="s">
        <v>336</v>
      </c>
    </row>
    <row r="11" spans="1:3" x14ac:dyDescent="0.25">
      <c r="A11" s="7"/>
      <c r="B11" s="6" t="s">
        <v>30</v>
      </c>
      <c r="C11" s="43" t="s">
        <v>337</v>
      </c>
    </row>
    <row r="12" spans="1:3" x14ac:dyDescent="0.25">
      <c r="A12" s="7"/>
      <c r="B12" s="6" t="s">
        <v>68</v>
      </c>
      <c r="C12" s="11" t="s">
        <v>338</v>
      </c>
    </row>
    <row r="13" spans="1:3" x14ac:dyDescent="0.25">
      <c r="A13" s="7"/>
      <c r="B13" s="6" t="s">
        <v>31</v>
      </c>
      <c r="C13" s="11" t="s">
        <v>339</v>
      </c>
    </row>
    <row r="14" spans="1:3" x14ac:dyDescent="0.25">
      <c r="A14" s="7"/>
      <c r="B14" s="6" t="s">
        <v>113</v>
      </c>
      <c r="C14" s="11" t="s">
        <v>340</v>
      </c>
    </row>
    <row r="15" spans="1:3" x14ac:dyDescent="0.25">
      <c r="A15" s="7"/>
      <c r="B15" s="6" t="s">
        <v>26</v>
      </c>
      <c r="C15" s="11" t="s">
        <v>341</v>
      </c>
    </row>
    <row r="16" spans="1:3" x14ac:dyDescent="0.25">
      <c r="A16" s="7"/>
      <c r="B16" s="6" t="s">
        <v>33</v>
      </c>
      <c r="C16" s="11" t="s">
        <v>342</v>
      </c>
    </row>
    <row r="17" spans="1:6" x14ac:dyDescent="0.25">
      <c r="A17" s="7"/>
      <c r="B17" s="6" t="s">
        <v>9</v>
      </c>
      <c r="C17" s="11">
        <v>8</v>
      </c>
    </row>
    <row r="18" spans="1:6" x14ac:dyDescent="0.25">
      <c r="A18" s="7"/>
      <c r="B18" s="11" t="s">
        <v>34</v>
      </c>
      <c r="C18" s="11"/>
    </row>
    <row r="19" spans="1:6" x14ac:dyDescent="0.25">
      <c r="A19" s="7"/>
      <c r="B19" s="4"/>
    </row>
    <row r="20" spans="1:6" x14ac:dyDescent="0.25">
      <c r="A20" s="15" t="s">
        <v>67</v>
      </c>
      <c r="B20" s="4"/>
    </row>
    <row r="21" spans="1:6" x14ac:dyDescent="0.25">
      <c r="A21"/>
      <c r="B21" s="4"/>
      <c r="F21" s="9" t="s">
        <v>56</v>
      </c>
    </row>
    <row r="22" spans="1:6" x14ac:dyDescent="0.25">
      <c r="A22" s="36" t="s">
        <v>57</v>
      </c>
      <c r="F22" s="9" t="s">
        <v>21</v>
      </c>
    </row>
    <row r="23" spans="1:6" s="9" customFormat="1" x14ac:dyDescent="0.25">
      <c r="A23" s="7"/>
      <c r="B23" s="13" t="s">
        <v>0</v>
      </c>
      <c r="C23" s="13" t="s">
        <v>58</v>
      </c>
      <c r="D23" s="13" t="s">
        <v>59</v>
      </c>
      <c r="E23" s="13" t="s">
        <v>60</v>
      </c>
      <c r="F23" s="13" t="s">
        <v>64</v>
      </c>
    </row>
    <row r="24" spans="1:6" s="5" customFormat="1" x14ac:dyDescent="0.25">
      <c r="B24" s="37">
        <v>0.50416666666666665</v>
      </c>
      <c r="C24" s="6">
        <v>25.6</v>
      </c>
      <c r="D24" s="6">
        <v>25.6</v>
      </c>
      <c r="E24" s="6">
        <f t="shared" ref="E24:E30" si="0">AVERAGE(C24:D24)</f>
        <v>25.6</v>
      </c>
      <c r="F24" s="6"/>
    </row>
    <row r="25" spans="1:6" s="5" customFormat="1" x14ac:dyDescent="0.25">
      <c r="B25" s="37">
        <v>0.5083333333333333</v>
      </c>
      <c r="C25" s="6">
        <v>11.4</v>
      </c>
      <c r="D25" s="6">
        <v>11.4</v>
      </c>
      <c r="E25" s="6">
        <f t="shared" si="0"/>
        <v>11.4</v>
      </c>
      <c r="F25" s="6"/>
    </row>
    <row r="26" spans="1:6" s="5" customFormat="1" x14ac:dyDescent="0.25">
      <c r="B26" s="37">
        <v>12.518333333333333</v>
      </c>
      <c r="C26" s="6">
        <v>33.6</v>
      </c>
      <c r="D26" s="6">
        <v>18.600000000000001</v>
      </c>
      <c r="E26" s="6">
        <f t="shared" si="0"/>
        <v>26.1</v>
      </c>
      <c r="F26" s="6"/>
    </row>
    <row r="27" spans="1:6" s="5" customFormat="1" x14ac:dyDescent="0.25">
      <c r="B27" s="37">
        <v>0.52569444444444446</v>
      </c>
      <c r="C27" s="6">
        <v>26.8</v>
      </c>
      <c r="D27" s="6">
        <v>18.5</v>
      </c>
      <c r="E27" s="6">
        <f t="shared" si="0"/>
        <v>22.65</v>
      </c>
      <c r="F27" s="6"/>
    </row>
    <row r="28" spans="1:6" s="5" customFormat="1" x14ac:dyDescent="0.25">
      <c r="B28" s="6"/>
      <c r="C28" s="6"/>
      <c r="D28" s="6"/>
      <c r="E28" s="6" t="e">
        <f t="shared" si="0"/>
        <v>#DIV/0!</v>
      </c>
      <c r="F28" s="6"/>
    </row>
    <row r="29" spans="1:6" s="5" customFormat="1" x14ac:dyDescent="0.25">
      <c r="B29" s="6"/>
      <c r="C29" s="6"/>
      <c r="D29" s="6"/>
      <c r="E29" s="6" t="e">
        <f t="shared" si="0"/>
        <v>#DIV/0!</v>
      </c>
      <c r="F29" s="6"/>
    </row>
    <row r="30" spans="1:6" s="5" customFormat="1" x14ac:dyDescent="0.25">
      <c r="B30" s="6"/>
      <c r="C30" s="6"/>
      <c r="D30" s="6"/>
      <c r="E30" s="6" t="e">
        <f t="shared" si="0"/>
        <v>#DIV/0!</v>
      </c>
      <c r="F30" s="6"/>
    </row>
    <row r="31" spans="1:6" s="5" customFormat="1" ht="15.75" x14ac:dyDescent="0.25">
      <c r="A31" s="38"/>
      <c r="B31" s="10"/>
      <c r="C31" s="10"/>
      <c r="D31" s="10"/>
      <c r="E31" s="10"/>
    </row>
    <row r="32" spans="1:6" ht="15.75" x14ac:dyDescent="0.25">
      <c r="A32" s="29" t="s">
        <v>90</v>
      </c>
      <c r="B32" s="13" t="s">
        <v>91</v>
      </c>
      <c r="C32" s="10"/>
      <c r="D32" s="10"/>
      <c r="E32" s="10"/>
      <c r="F32" s="5"/>
    </row>
    <row r="33" spans="1:6" s="1" customFormat="1" ht="15.75" x14ac:dyDescent="0.25">
      <c r="A33" s="39"/>
      <c r="B33" s="24" t="s">
        <v>92</v>
      </c>
      <c r="C33" s="10"/>
      <c r="D33" s="10"/>
      <c r="E33" s="10"/>
      <c r="F33" s="5"/>
    </row>
    <row r="34" spans="1:6" s="5" customFormat="1" ht="15.75" x14ac:dyDescent="0.25">
      <c r="A34" s="39"/>
      <c r="B34" s="24"/>
      <c r="C34" s="10"/>
      <c r="D34" s="10"/>
      <c r="E34" s="10"/>
    </row>
    <row r="35" spans="1:6" s="5" customFormat="1" ht="15.75" x14ac:dyDescent="0.25">
      <c r="A35" s="39"/>
      <c r="B35" s="24"/>
      <c r="C35" s="10"/>
      <c r="D35" s="10"/>
      <c r="E35" s="10"/>
    </row>
    <row r="36" spans="1:6" s="5" customFormat="1" ht="15.75" x14ac:dyDescent="0.25">
      <c r="A36" s="39"/>
      <c r="B36" s="24"/>
      <c r="C36" s="10"/>
      <c r="D36" s="10"/>
      <c r="E36" s="10"/>
    </row>
    <row r="37" spans="1:6" s="5" customFormat="1" ht="15.75" x14ac:dyDescent="0.25">
      <c r="A37" s="39"/>
      <c r="B37" s="25"/>
      <c r="C37" s="10"/>
      <c r="D37" s="10"/>
      <c r="E37" s="10"/>
    </row>
    <row r="38" spans="1:6" s="5" customFormat="1" ht="15.75" x14ac:dyDescent="0.25">
      <c r="A38" s="39"/>
      <c r="B38" s="25"/>
      <c r="C38" s="10"/>
      <c r="D38" s="10"/>
      <c r="E38" s="10"/>
    </row>
    <row r="39" spans="1:6" s="5" customFormat="1" ht="15.75" x14ac:dyDescent="0.25">
      <c r="A39" s="39"/>
      <c r="B39" s="25"/>
      <c r="C39" s="10"/>
      <c r="D39" s="10"/>
      <c r="E39" s="10"/>
    </row>
    <row r="40" spans="1:6" s="1" customFormat="1" ht="15.75" x14ac:dyDescent="0.25">
      <c r="A40" s="39"/>
      <c r="B40" s="10"/>
      <c r="C40" s="10"/>
      <c r="D40" s="10"/>
      <c r="E40" s="10"/>
      <c r="F40" s="5"/>
    </row>
    <row r="41" spans="1:6" x14ac:dyDescent="0.25">
      <c r="A41" s="36" t="s">
        <v>1</v>
      </c>
    </row>
    <row r="42" spans="1:6" x14ac:dyDescent="0.25">
      <c r="A42" s="7" t="s">
        <v>43</v>
      </c>
      <c r="B42" s="13" t="s">
        <v>0</v>
      </c>
      <c r="C42" s="13" t="s">
        <v>45</v>
      </c>
      <c r="D42" s="13" t="s">
        <v>46</v>
      </c>
      <c r="E42" s="1"/>
      <c r="F42" s="1"/>
    </row>
    <row r="43" spans="1:6" x14ac:dyDescent="0.25">
      <c r="A43" s="5"/>
      <c r="B43" s="37">
        <v>0.50138888888888888</v>
      </c>
      <c r="C43" s="6">
        <v>79</v>
      </c>
      <c r="D43" s="6">
        <v>26</v>
      </c>
      <c r="E43" s="5"/>
      <c r="F43" s="5"/>
    </row>
    <row r="44" spans="1:6" x14ac:dyDescent="0.25">
      <c r="A44" s="5"/>
      <c r="B44" s="37">
        <v>0.5083333333333333</v>
      </c>
      <c r="C44" s="6">
        <v>76</v>
      </c>
      <c r="D44" s="6">
        <v>24</v>
      </c>
      <c r="E44" s="5"/>
      <c r="F44" s="5"/>
    </row>
    <row r="45" spans="1:6" x14ac:dyDescent="0.25">
      <c r="A45" s="5"/>
      <c r="B45" s="37">
        <v>0.52569444444444446</v>
      </c>
      <c r="C45" s="6">
        <v>80</v>
      </c>
      <c r="D45" s="6">
        <v>27</v>
      </c>
      <c r="E45" s="5"/>
      <c r="F45" s="5"/>
    </row>
    <row r="46" spans="1:6" x14ac:dyDescent="0.25">
      <c r="A46" s="5"/>
      <c r="B46" s="37">
        <v>0.53333333333333333</v>
      </c>
      <c r="C46" s="6">
        <v>76</v>
      </c>
      <c r="D46" s="6">
        <v>24</v>
      </c>
      <c r="E46" s="5"/>
      <c r="F46" s="5"/>
    </row>
    <row r="47" spans="1:6" s="1" customFormat="1" x14ac:dyDescent="0.25">
      <c r="A47" s="5"/>
      <c r="B47" s="6"/>
      <c r="C47" s="6"/>
      <c r="D47" s="6"/>
      <c r="E47" s="5"/>
      <c r="F47" s="5"/>
    </row>
    <row r="48" spans="1:6" x14ac:dyDescent="0.25">
      <c r="A48" s="5"/>
      <c r="B48" s="6"/>
      <c r="C48" s="6"/>
      <c r="D48" s="6"/>
      <c r="E48" s="5"/>
      <c r="F48" s="5"/>
    </row>
    <row r="49" spans="1:6" x14ac:dyDescent="0.25">
      <c r="A49" s="5"/>
      <c r="B49" s="6"/>
      <c r="C49" s="6"/>
      <c r="D49" s="6"/>
      <c r="E49" s="5"/>
      <c r="F49" s="5"/>
    </row>
    <row r="50" spans="1:6" x14ac:dyDescent="0.25">
      <c r="A50" s="5"/>
      <c r="B50" s="5"/>
      <c r="C50" s="5"/>
      <c r="D50" s="5"/>
      <c r="E50" s="5"/>
      <c r="F50" s="5"/>
    </row>
    <row r="51" spans="1:6" x14ac:dyDescent="0.25">
      <c r="A51" s="7" t="s">
        <v>2</v>
      </c>
      <c r="B51" s="13" t="s">
        <v>0</v>
      </c>
      <c r="C51" s="13" t="s">
        <v>21</v>
      </c>
      <c r="D51" s="1"/>
      <c r="E51" s="1"/>
      <c r="F51" s="1"/>
    </row>
    <row r="52" spans="1:6" x14ac:dyDescent="0.25">
      <c r="B52" s="37">
        <v>0.50138888888888888</v>
      </c>
      <c r="C52" s="8" t="s">
        <v>70</v>
      </c>
    </row>
    <row r="53" spans="1:6" x14ac:dyDescent="0.25">
      <c r="B53" s="37">
        <v>0.5083333333333333</v>
      </c>
      <c r="C53" s="8" t="s">
        <v>70</v>
      </c>
    </row>
    <row r="54" spans="1:6" s="1" customFormat="1" x14ac:dyDescent="0.25">
      <c r="A54" s="9"/>
      <c r="B54" s="37">
        <v>0.52569444444444446</v>
      </c>
      <c r="C54" s="8" t="s">
        <v>70</v>
      </c>
      <c r="D54"/>
      <c r="E54"/>
      <c r="F54"/>
    </row>
    <row r="55" spans="1:6" x14ac:dyDescent="0.25">
      <c r="B55" s="37">
        <v>0.53333333333333333</v>
      </c>
      <c r="C55" s="8" t="s">
        <v>70</v>
      </c>
    </row>
    <row r="56" spans="1:6" x14ac:dyDescent="0.25">
      <c r="B56" s="37"/>
      <c r="C56" s="8"/>
    </row>
    <row r="57" spans="1:6" x14ac:dyDescent="0.25">
      <c r="B57" s="8"/>
      <c r="C57" s="8"/>
    </row>
    <row r="58" spans="1:6" x14ac:dyDescent="0.25">
      <c r="B58" s="8"/>
      <c r="C58" s="8"/>
    </row>
    <row r="60" spans="1:6" x14ac:dyDescent="0.25">
      <c r="A60" s="7" t="s">
        <v>3</v>
      </c>
      <c r="B60" s="13" t="s">
        <v>0</v>
      </c>
      <c r="C60" s="13" t="s">
        <v>21</v>
      </c>
      <c r="D60" s="1"/>
      <c r="E60" s="1"/>
      <c r="F60" s="1"/>
    </row>
    <row r="61" spans="1:6" x14ac:dyDescent="0.25">
      <c r="B61" s="37">
        <v>0.50138888888888888</v>
      </c>
      <c r="C61" s="6" t="s">
        <v>343</v>
      </c>
    </row>
    <row r="62" spans="1:6" x14ac:dyDescent="0.25">
      <c r="B62" s="37">
        <v>0.5083333333333333</v>
      </c>
      <c r="C62" s="6" t="s">
        <v>343</v>
      </c>
    </row>
    <row r="63" spans="1:6" x14ac:dyDescent="0.25">
      <c r="B63" s="37">
        <v>0.52569444444444446</v>
      </c>
      <c r="C63" s="6" t="s">
        <v>343</v>
      </c>
    </row>
    <row r="64" spans="1:6" s="1" customFormat="1" x14ac:dyDescent="0.25">
      <c r="A64" s="9"/>
      <c r="B64" s="37">
        <v>0.53333333333333333</v>
      </c>
      <c r="C64" s="6" t="s">
        <v>343</v>
      </c>
      <c r="D64"/>
      <c r="E64"/>
      <c r="F64"/>
    </row>
    <row r="65" spans="1:6" x14ac:dyDescent="0.25">
      <c r="B65" s="37"/>
      <c r="C65" s="6"/>
    </row>
    <row r="66" spans="1:6" x14ac:dyDescent="0.25">
      <c r="B66" s="6"/>
      <c r="C66" s="6"/>
    </row>
    <row r="67" spans="1:6" x14ac:dyDescent="0.25">
      <c r="B67" s="6"/>
      <c r="C67" s="6"/>
    </row>
    <row r="69" spans="1:6" x14ac:dyDescent="0.25">
      <c r="A69" s="7" t="s">
        <v>4</v>
      </c>
      <c r="B69" s="13" t="s">
        <v>0</v>
      </c>
      <c r="C69" s="13" t="s">
        <v>5</v>
      </c>
      <c r="D69" s="13" t="s">
        <v>6</v>
      </c>
      <c r="E69" s="13" t="s">
        <v>61</v>
      </c>
      <c r="F69" s="1"/>
    </row>
    <row r="70" spans="1:6" x14ac:dyDescent="0.25">
      <c r="B70" s="37">
        <v>0.50138888888888888</v>
      </c>
      <c r="C70" s="6" t="s">
        <v>74</v>
      </c>
      <c r="D70" s="6">
        <v>2</v>
      </c>
      <c r="E70" s="40" t="s">
        <v>344</v>
      </c>
    </row>
    <row r="71" spans="1:6" x14ac:dyDescent="0.25">
      <c r="B71" s="37">
        <v>0.5083333333333333</v>
      </c>
      <c r="C71" s="6" t="s">
        <v>117</v>
      </c>
      <c r="D71" s="6">
        <v>1</v>
      </c>
      <c r="E71" s="41">
        <v>1.6</v>
      </c>
    </row>
    <row r="72" spans="1:6" x14ac:dyDescent="0.25">
      <c r="B72" s="37">
        <v>0.52569444444444446</v>
      </c>
      <c r="C72" s="6" t="s">
        <v>74</v>
      </c>
      <c r="D72" s="6">
        <v>3</v>
      </c>
      <c r="E72" s="41">
        <v>7.6</v>
      </c>
    </row>
    <row r="73" spans="1:6" x14ac:dyDescent="0.25">
      <c r="B73" s="37">
        <v>0.53333333333333333</v>
      </c>
      <c r="C73" s="6" t="s">
        <v>74</v>
      </c>
      <c r="D73" s="6">
        <v>2</v>
      </c>
      <c r="E73" s="41">
        <v>6</v>
      </c>
    </row>
    <row r="74" spans="1:6" x14ac:dyDescent="0.25">
      <c r="B74" s="6"/>
      <c r="C74" s="6"/>
      <c r="D74" s="6"/>
      <c r="E74" s="41"/>
    </row>
    <row r="75" spans="1:6" x14ac:dyDescent="0.25">
      <c r="B75" s="6"/>
      <c r="C75" s="6"/>
      <c r="D75" s="6"/>
      <c r="E75" s="41"/>
    </row>
    <row r="76" spans="1:6" x14ac:dyDescent="0.25">
      <c r="B76" s="6"/>
      <c r="C76" s="6"/>
      <c r="D76" s="6"/>
      <c r="E76" s="41"/>
    </row>
    <row r="78" spans="1:6" x14ac:dyDescent="0.25">
      <c r="A78" s="7" t="s">
        <v>35</v>
      </c>
      <c r="B78" t="s">
        <v>345</v>
      </c>
    </row>
    <row r="79" spans="1:6" x14ac:dyDescent="0.25">
      <c r="A79"/>
    </row>
    <row r="80" spans="1:6" s="1" customFormat="1" x14ac:dyDescent="0.25">
      <c r="A80" s="7" t="s">
        <v>7</v>
      </c>
      <c r="B80" s="13" t="s">
        <v>0</v>
      </c>
      <c r="C80" s="13" t="s">
        <v>21</v>
      </c>
    </row>
    <row r="81" spans="1:6" s="1" customFormat="1" x14ac:dyDescent="0.25">
      <c r="A81"/>
      <c r="B81" s="37">
        <v>0.50138888888888888</v>
      </c>
      <c r="C81" s="6" t="s">
        <v>346</v>
      </c>
      <c r="D81"/>
      <c r="E81"/>
      <c r="F81"/>
    </row>
    <row r="82" spans="1:6" x14ac:dyDescent="0.25">
      <c r="A82"/>
      <c r="B82" s="37">
        <v>0.5083333333333333</v>
      </c>
      <c r="C82" s="6" t="s">
        <v>99</v>
      </c>
    </row>
    <row r="83" spans="1:6" x14ac:dyDescent="0.25">
      <c r="A83"/>
      <c r="B83" s="37">
        <v>0.52569444444444446</v>
      </c>
      <c r="C83" s="6" t="s">
        <v>99</v>
      </c>
    </row>
    <row r="84" spans="1:6" x14ac:dyDescent="0.25">
      <c r="A84"/>
      <c r="B84" s="37">
        <v>0.53333333333333333</v>
      </c>
      <c r="C84" s="6" t="s">
        <v>346</v>
      </c>
    </row>
    <row r="85" spans="1:6" x14ac:dyDescent="0.25">
      <c r="A85"/>
      <c r="B85" s="37"/>
      <c r="C85" s="6"/>
    </row>
    <row r="86" spans="1:6" x14ac:dyDescent="0.25">
      <c r="A86"/>
      <c r="B86" s="6"/>
      <c r="C86" s="6"/>
    </row>
    <row r="87" spans="1:6" x14ac:dyDescent="0.25">
      <c r="A87"/>
      <c r="B87" s="6"/>
      <c r="C87" s="6"/>
    </row>
    <row r="88" spans="1:6" x14ac:dyDescent="0.25">
      <c r="A88"/>
    </row>
    <row r="89" spans="1:6" x14ac:dyDescent="0.25">
      <c r="A89" s="36" t="s">
        <v>15</v>
      </c>
    </row>
    <row r="90" spans="1:6" s="1" customFormat="1" x14ac:dyDescent="0.25">
      <c r="A90" s="7" t="s">
        <v>36</v>
      </c>
      <c r="B90" s="4" t="s">
        <v>347</v>
      </c>
      <c r="C90"/>
      <c r="D90"/>
      <c r="E90"/>
      <c r="F90"/>
    </row>
    <row r="91" spans="1:6" x14ac:dyDescent="0.25">
      <c r="A91" s="7" t="s">
        <v>37</v>
      </c>
      <c r="B91" s="4" t="s">
        <v>348</v>
      </c>
    </row>
    <row r="92" spans="1:6" x14ac:dyDescent="0.25">
      <c r="A92" s="7" t="s">
        <v>51</v>
      </c>
      <c r="B92" s="4" t="s">
        <v>349</v>
      </c>
    </row>
    <row r="93" spans="1:6" x14ac:dyDescent="0.25">
      <c r="A93" s="7" t="s">
        <v>44</v>
      </c>
      <c r="B93" s="4" t="s">
        <v>259</v>
      </c>
    </row>
    <row r="94" spans="1:6" x14ac:dyDescent="0.25">
      <c r="A94" s="7" t="s">
        <v>54</v>
      </c>
      <c r="B94" s="4" t="s">
        <v>79</v>
      </c>
    </row>
    <row r="95" spans="1:6" x14ac:dyDescent="0.25">
      <c r="A95" s="7" t="s">
        <v>55</v>
      </c>
      <c r="B95" s="4" t="s">
        <v>79</v>
      </c>
    </row>
    <row r="96" spans="1:6" x14ac:dyDescent="0.25">
      <c r="A96" s="7" t="s">
        <v>52</v>
      </c>
      <c r="B96" s="4" t="s">
        <v>350</v>
      </c>
    </row>
    <row r="97" spans="1:6" x14ac:dyDescent="0.25">
      <c r="A97" s="7"/>
      <c r="B97" s="4"/>
    </row>
    <row r="98" spans="1:6" x14ac:dyDescent="0.25">
      <c r="A98" s="7"/>
      <c r="B98" s="4"/>
    </row>
    <row r="99" spans="1:6" x14ac:dyDescent="0.25">
      <c r="A99" s="7" t="s">
        <v>53</v>
      </c>
      <c r="B99" s="4" t="s">
        <v>351</v>
      </c>
    </row>
    <row r="100" spans="1:6" x14ac:dyDescent="0.25">
      <c r="A100" s="7"/>
      <c r="B100" s="4"/>
    </row>
    <row r="101" spans="1:6" x14ac:dyDescent="0.25">
      <c r="A101" s="7"/>
      <c r="B101" s="4"/>
    </row>
    <row r="102" spans="1:6" x14ac:dyDescent="0.25">
      <c r="A102" s="7"/>
      <c r="B102" s="4"/>
    </row>
    <row r="103" spans="1:6" x14ac:dyDescent="0.25">
      <c r="A103" s="36" t="s">
        <v>13</v>
      </c>
      <c r="B103" s="3"/>
      <c r="C103" s="3"/>
      <c r="D103" s="3"/>
      <c r="E103" s="3"/>
      <c r="F103" s="1"/>
    </row>
    <row r="104" spans="1:6" s="1" customFormat="1" ht="30" x14ac:dyDescent="0.25">
      <c r="B104" s="13" t="s">
        <v>0</v>
      </c>
      <c r="C104" s="42" t="s">
        <v>180</v>
      </c>
      <c r="D104" s="13" t="s">
        <v>47</v>
      </c>
      <c r="E104" s="13" t="s">
        <v>48</v>
      </c>
    </row>
    <row r="105" spans="1:6" s="1" customFormat="1" x14ac:dyDescent="0.25">
      <c r="A105"/>
      <c r="B105" s="37">
        <v>0.50138888888888888</v>
      </c>
      <c r="C105" s="6">
        <v>13.2</v>
      </c>
      <c r="D105" s="6">
        <v>69</v>
      </c>
      <c r="E105" s="6">
        <v>20.5</v>
      </c>
      <c r="F105"/>
    </row>
    <row r="106" spans="1:6" x14ac:dyDescent="0.25">
      <c r="A106"/>
      <c r="B106" s="37">
        <v>0.51111111111111118</v>
      </c>
      <c r="C106" s="6">
        <v>13</v>
      </c>
      <c r="D106" s="6">
        <v>66.5</v>
      </c>
      <c r="E106" s="6">
        <v>19.5</v>
      </c>
    </row>
    <row r="107" spans="1:6" x14ac:dyDescent="0.25">
      <c r="A107"/>
      <c r="B107" s="37">
        <v>0.51944444444444449</v>
      </c>
      <c r="C107" s="6">
        <v>5</v>
      </c>
      <c r="D107" s="6">
        <v>68</v>
      </c>
      <c r="E107" s="6">
        <v>20</v>
      </c>
    </row>
    <row r="108" spans="1:6" x14ac:dyDescent="0.25">
      <c r="A108"/>
      <c r="B108" s="37">
        <v>0.53472222222222221</v>
      </c>
      <c r="C108" s="6">
        <v>7.5</v>
      </c>
      <c r="D108" s="6">
        <v>70</v>
      </c>
      <c r="E108" s="6">
        <v>21</v>
      </c>
    </row>
    <row r="109" spans="1:6" x14ac:dyDescent="0.25">
      <c r="A109"/>
      <c r="B109" s="6"/>
      <c r="C109" s="6"/>
      <c r="D109" s="6"/>
      <c r="E109" s="6"/>
    </row>
    <row r="110" spans="1:6" x14ac:dyDescent="0.25">
      <c r="A110"/>
      <c r="B110" s="6"/>
      <c r="C110" s="6"/>
      <c r="D110" s="6"/>
      <c r="E110" s="6"/>
    </row>
    <row r="111" spans="1:6" x14ac:dyDescent="0.25">
      <c r="A111"/>
      <c r="B111" s="6"/>
      <c r="C111" s="6"/>
      <c r="D111" s="6"/>
      <c r="E111" s="6"/>
    </row>
    <row r="112" spans="1:6" x14ac:dyDescent="0.25">
      <c r="A112" s="12" t="s">
        <v>42</v>
      </c>
      <c r="B112" s="2" t="s">
        <v>352</v>
      </c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36" t="s">
        <v>22</v>
      </c>
    </row>
    <row r="115" spans="1:5" s="1" customFormat="1" x14ac:dyDescent="0.25">
      <c r="A115" s="7" t="s">
        <v>25</v>
      </c>
      <c r="B115" s="13" t="s">
        <v>23</v>
      </c>
      <c r="C115" s="13" t="s">
        <v>24</v>
      </c>
    </row>
    <row r="116" spans="1:5" x14ac:dyDescent="0.25">
      <c r="A116" s="1"/>
      <c r="B116" s="6" t="s">
        <v>267</v>
      </c>
      <c r="C116" s="6">
        <v>1</v>
      </c>
    </row>
    <row r="117" spans="1:5" x14ac:dyDescent="0.25">
      <c r="A117" s="1"/>
      <c r="B117" s="6" t="s">
        <v>353</v>
      </c>
      <c r="C117" s="6">
        <v>12</v>
      </c>
    </row>
    <row r="118" spans="1:5" x14ac:dyDescent="0.25">
      <c r="A118" s="1"/>
      <c r="B118" s="6" t="s">
        <v>101</v>
      </c>
      <c r="C118" s="6">
        <v>2</v>
      </c>
    </row>
    <row r="119" spans="1:5" x14ac:dyDescent="0.25">
      <c r="A119" s="1"/>
      <c r="B119" s="6" t="s">
        <v>104</v>
      </c>
      <c r="C119" s="6">
        <v>6</v>
      </c>
    </row>
    <row r="120" spans="1:5" x14ac:dyDescent="0.25">
      <c r="A120" s="1"/>
      <c r="B120" s="6" t="s">
        <v>103</v>
      </c>
      <c r="C120" s="6">
        <v>1</v>
      </c>
    </row>
    <row r="121" spans="1:5" x14ac:dyDescent="0.25">
      <c r="A121" s="1"/>
      <c r="B121" s="6" t="s">
        <v>354</v>
      </c>
      <c r="C121" s="6">
        <v>3</v>
      </c>
    </row>
    <row r="122" spans="1:5" x14ac:dyDescent="0.25">
      <c r="A122" s="1"/>
      <c r="B122" s="6" t="s">
        <v>355</v>
      </c>
      <c r="C122" s="6">
        <v>2</v>
      </c>
    </row>
    <row r="123" spans="1:5" x14ac:dyDescent="0.25">
      <c r="A123" s="1"/>
      <c r="B123" s="6" t="s">
        <v>264</v>
      </c>
      <c r="C123" s="6">
        <v>3</v>
      </c>
    </row>
    <row r="124" spans="1:5" x14ac:dyDescent="0.25">
      <c r="A124" s="1"/>
      <c r="B124" s="6" t="s">
        <v>82</v>
      </c>
      <c r="C124" s="6">
        <v>6</v>
      </c>
    </row>
    <row r="125" spans="1:5" x14ac:dyDescent="0.25">
      <c r="A125" s="1"/>
      <c r="B125" s="6" t="s">
        <v>182</v>
      </c>
      <c r="C125" s="6">
        <v>1</v>
      </c>
    </row>
    <row r="126" spans="1:5" x14ac:dyDescent="0.25">
      <c r="A126" s="1"/>
      <c r="B126" s="6" t="s">
        <v>106</v>
      </c>
      <c r="C126" s="6">
        <v>6</v>
      </c>
    </row>
    <row r="127" spans="1:5" x14ac:dyDescent="0.25">
      <c r="A127" s="1"/>
      <c r="B127" s="6" t="s">
        <v>356</v>
      </c>
      <c r="C127" s="6">
        <v>1</v>
      </c>
    </row>
    <row r="128" spans="1:5" x14ac:dyDescent="0.25">
      <c r="A128" s="1"/>
      <c r="B128" s="6" t="s">
        <v>357</v>
      </c>
      <c r="C128" s="6">
        <v>4</v>
      </c>
    </row>
    <row r="129" spans="1:6" x14ac:dyDescent="0.25">
      <c r="A129" s="1"/>
      <c r="B129" s="6" t="s">
        <v>244</v>
      </c>
      <c r="C129" s="6">
        <v>3</v>
      </c>
    </row>
    <row r="130" spans="1:6" x14ac:dyDescent="0.25">
      <c r="A130"/>
      <c r="B130" s="6" t="s">
        <v>120</v>
      </c>
      <c r="C130" s="6" t="s">
        <v>358</v>
      </c>
    </row>
    <row r="131" spans="1:6" x14ac:dyDescent="0.25">
      <c r="A131"/>
      <c r="B131" s="6"/>
      <c r="C131" s="6"/>
    </row>
    <row r="132" spans="1:6" x14ac:dyDescent="0.25">
      <c r="A132"/>
      <c r="B132" s="6"/>
      <c r="C132" s="6"/>
    </row>
    <row r="134" spans="1:6" x14ac:dyDescent="0.25">
      <c r="A134" s="7" t="s">
        <v>183</v>
      </c>
      <c r="B134">
        <v>22</v>
      </c>
    </row>
    <row r="135" spans="1:6" x14ac:dyDescent="0.25">
      <c r="A135" s="7" t="s">
        <v>38</v>
      </c>
      <c r="B135" t="s">
        <v>245</v>
      </c>
    </row>
    <row r="136" spans="1:6" x14ac:dyDescent="0.25">
      <c r="A136"/>
    </row>
    <row r="137" spans="1:6" x14ac:dyDescent="0.25">
      <c r="A137" s="36" t="s">
        <v>14</v>
      </c>
      <c r="B137" s="1"/>
      <c r="C137" s="1"/>
      <c r="D137" s="1"/>
      <c r="E137" s="1"/>
      <c r="F137" s="1"/>
    </row>
    <row r="138" spans="1:6" x14ac:dyDescent="0.25">
      <c r="A138" s="7" t="s">
        <v>12</v>
      </c>
      <c r="B138" s="13" t="s">
        <v>0</v>
      </c>
      <c r="C138" s="13" t="s">
        <v>49</v>
      </c>
      <c r="D138" s="13" t="s">
        <v>10</v>
      </c>
      <c r="E138" s="13" t="s">
        <v>11</v>
      </c>
      <c r="F138" s="1"/>
    </row>
    <row r="139" spans="1:6" x14ac:dyDescent="0.25">
      <c r="B139" s="37">
        <v>0.51458333333333328</v>
      </c>
      <c r="C139" s="6">
        <v>20.5</v>
      </c>
      <c r="D139" s="6">
        <v>4</v>
      </c>
      <c r="E139" s="30">
        <v>0.43</v>
      </c>
    </row>
    <row r="140" spans="1:6" x14ac:dyDescent="0.25">
      <c r="B140" s="37">
        <v>0.51736111111111105</v>
      </c>
      <c r="C140" s="6">
        <v>15</v>
      </c>
      <c r="D140" s="6">
        <v>4</v>
      </c>
      <c r="E140" s="30">
        <v>0.37</v>
      </c>
    </row>
    <row r="141" spans="1:6" x14ac:dyDescent="0.25">
      <c r="B141" s="37">
        <v>0.52916666666666667</v>
      </c>
      <c r="C141" s="6">
        <v>16</v>
      </c>
      <c r="D141" s="6">
        <v>4</v>
      </c>
      <c r="E141" s="30">
        <v>0.39</v>
      </c>
    </row>
    <row r="142" spans="1:6" x14ac:dyDescent="0.25">
      <c r="B142" s="37">
        <v>0.5395833333333333</v>
      </c>
      <c r="C142" s="6">
        <v>15</v>
      </c>
      <c r="D142" s="6">
        <v>4</v>
      </c>
      <c r="E142" s="30">
        <v>0.36</v>
      </c>
    </row>
    <row r="143" spans="1:6" x14ac:dyDescent="0.25">
      <c r="B143" s="37"/>
      <c r="C143" s="6"/>
      <c r="D143" s="6"/>
      <c r="E143" s="6"/>
    </row>
    <row r="144" spans="1:6" x14ac:dyDescent="0.25">
      <c r="B144" s="6"/>
      <c r="C144" s="6"/>
      <c r="D144" s="6"/>
      <c r="E144" s="6"/>
    </row>
    <row r="145" spans="1:6" x14ac:dyDescent="0.25">
      <c r="B145" s="6"/>
      <c r="C145" s="6"/>
      <c r="D145" s="6"/>
      <c r="E145" s="6"/>
    </row>
    <row r="146" spans="1:6" x14ac:dyDescent="0.25">
      <c r="B146" s="10"/>
      <c r="C146" s="8" t="s">
        <v>62</v>
      </c>
      <c r="D146" s="6">
        <f>AVERAGE(D139:D145)</f>
        <v>4</v>
      </c>
      <c r="E146" s="47">
        <f>AVERAGE(E139:E145)</f>
        <v>0.38749999999999996</v>
      </c>
    </row>
    <row r="147" spans="1:6" x14ac:dyDescent="0.25">
      <c r="A147" s="9" t="s">
        <v>40</v>
      </c>
      <c r="B147" s="10" t="s">
        <v>185</v>
      </c>
      <c r="C147" s="10"/>
      <c r="D147" s="10"/>
      <c r="E147" s="10"/>
    </row>
    <row r="148" spans="1:6" x14ac:dyDescent="0.25">
      <c r="A148" s="10" t="s">
        <v>63</v>
      </c>
      <c r="B148" t="s">
        <v>184</v>
      </c>
    </row>
    <row r="149" spans="1:6" x14ac:dyDescent="0.25">
      <c r="A149" s="10"/>
    </row>
    <row r="150" spans="1:6" x14ac:dyDescent="0.25">
      <c r="A150" s="7" t="s">
        <v>9</v>
      </c>
      <c r="B150" s="13" t="s">
        <v>0</v>
      </c>
      <c r="C150" s="13" t="s">
        <v>9</v>
      </c>
      <c r="D150" s="1"/>
      <c r="E150" s="1"/>
      <c r="F150" s="1"/>
    </row>
    <row r="151" spans="1:6" x14ac:dyDescent="0.25">
      <c r="B151" s="37">
        <v>0.51458333333333328</v>
      </c>
      <c r="C151" s="6">
        <v>8</v>
      </c>
    </row>
    <row r="152" spans="1:6" x14ac:dyDescent="0.25">
      <c r="B152" s="37">
        <v>0.51736111111111105</v>
      </c>
      <c r="C152" s="6">
        <v>8</v>
      </c>
    </row>
    <row r="153" spans="1:6" x14ac:dyDescent="0.25">
      <c r="B153" s="37">
        <v>0.52916666666666667</v>
      </c>
      <c r="C153" s="6">
        <v>8</v>
      </c>
    </row>
    <row r="154" spans="1:6" x14ac:dyDescent="0.25">
      <c r="B154" s="37">
        <v>0.5395833333333333</v>
      </c>
      <c r="C154" s="6">
        <v>8</v>
      </c>
    </row>
    <row r="155" spans="1:6" x14ac:dyDescent="0.25">
      <c r="B155" s="37"/>
      <c r="C155" s="6"/>
    </row>
    <row r="156" spans="1:6" x14ac:dyDescent="0.25">
      <c r="B156" s="6"/>
      <c r="C156" s="6"/>
    </row>
    <row r="157" spans="1:6" x14ac:dyDescent="0.25">
      <c r="B157" s="6"/>
      <c r="C157" s="6"/>
    </row>
    <row r="158" spans="1:6" x14ac:dyDescent="0.25">
      <c r="B158" s="8" t="s">
        <v>50</v>
      </c>
      <c r="C158" s="6"/>
    </row>
    <row r="159" spans="1:6" x14ac:dyDescent="0.25">
      <c r="A159" s="9" t="s">
        <v>41</v>
      </c>
      <c r="B159" s="10" t="s">
        <v>185</v>
      </c>
      <c r="C159" s="10"/>
    </row>
    <row r="160" spans="1:6" ht="15.75" x14ac:dyDescent="0.25">
      <c r="A160" s="10"/>
      <c r="B160" s="14"/>
      <c r="C160" s="14"/>
    </row>
    <row r="161" spans="1:3" ht="15.75" x14ac:dyDescent="0.25">
      <c r="A161" s="10"/>
      <c r="B161" s="14"/>
      <c r="C161" s="14"/>
    </row>
    <row r="162" spans="1:3" x14ac:dyDescent="0.25">
      <c r="A162" s="1" t="s">
        <v>39</v>
      </c>
    </row>
    <row r="163" spans="1:3" x14ac:dyDescent="0.25">
      <c r="A163"/>
    </row>
    <row r="164" spans="1:3" x14ac:dyDescent="0.25">
      <c r="A16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Meta Data</vt:lpstr>
      <vt:lpstr> 01 Erie Basin</vt:lpstr>
      <vt:lpstr>02 Ohio St</vt:lpstr>
      <vt:lpstr>03 Mutual</vt:lpstr>
      <vt:lpstr>04 Red Jacket</vt:lpstr>
      <vt:lpstr>06 Harlem Rd</vt:lpstr>
      <vt:lpstr>08 Mill Road</vt:lpstr>
      <vt:lpstr>10 Borden</vt:lpstr>
      <vt:lpstr>11 Como Park</vt:lpstr>
      <vt:lpstr>12 Bowen Grove</vt:lpstr>
      <vt:lpstr>13 Elma Green</vt:lpstr>
      <vt:lpstr>14 Elma Centennial</vt:lpstr>
    </vt:vector>
  </TitlesOfParts>
  <Company>NYSDEC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HDADMIN</dc:creator>
  <cp:lastModifiedBy>Mary Ronan</cp:lastModifiedBy>
  <cp:lastPrinted>2017-12-05T16:12:10Z</cp:lastPrinted>
  <dcterms:created xsi:type="dcterms:W3CDTF">2015-01-06T15:04:44Z</dcterms:created>
  <dcterms:modified xsi:type="dcterms:W3CDTF">2017-12-08T16:54:49Z</dcterms:modified>
</cp:coreProperties>
</file>